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eszek\Documents\Przetarg 2021\Zapytania ofertowe od 50 000 do 130 000 zł\3. Chodniki cz. II\Do publikacji\"/>
    </mc:Choice>
  </mc:AlternateContent>
  <xr:revisionPtr revIDLastSave="0" documentId="13_ncr:1_{C8DB0CA3-F0A7-45F2-AB4E-072836171C8A}" xr6:coauthVersionLast="47" xr6:coauthVersionMax="47" xr10:uidLastSave="{00000000-0000-0000-0000-000000000000}"/>
  <bookViews>
    <workbookView xWindow="0" yWindow="0" windowWidth="28800" windowHeight="15600" xr2:uid="{00000000-000D-0000-FFFF-FFFF00000000}"/>
  </bookViews>
  <sheets>
    <sheet name="Sheet1" sheetId="1" r:id="rId1"/>
  </sheets>
  <definedNames>
    <definedName name="_xlnm.Print_Area" localSheetId="0">Sheet1!$A$1:$G$29</definedName>
  </definedNames>
  <calcPr calcId="181029"/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5" i="1"/>
  <c r="G23" i="1" l="1"/>
  <c r="G25" i="1" l="1"/>
  <c r="G24" i="1"/>
</calcChain>
</file>

<file path=xl/sharedStrings.xml><?xml version="1.0" encoding="utf-8"?>
<sst xmlns="http://schemas.openxmlformats.org/spreadsheetml/2006/main" count="87" uniqueCount="57">
  <si>
    <r>
      <rPr>
        <b/>
        <sz val="10"/>
        <rFont val="Arial"/>
        <family val="2"/>
        <charset val="238"/>
      </rPr>
      <t>KALKULACJA INDYWIDUALNA</t>
    </r>
  </si>
  <si>
    <t>Koszty dostosowania do "Wymagań ogólnych" w tym m.in.: - ubezpieczenia budowy, - koszty zaplecza wykonawcy, - koszty zajęć pasa drogowego, - koszty organizacji ruchu zastepczego, - ewentualny nadzór archeologiczny, - itp.</t>
  </si>
  <si>
    <t>kpl.</t>
  </si>
  <si>
    <t>1,000</t>
  </si>
  <si>
    <r>
      <rPr>
        <b/>
        <sz val="10"/>
        <rFont val="Arial"/>
        <family val="2"/>
        <charset val="238"/>
      </rPr>
      <t>KNNR 1 0111-02 analogia</t>
    </r>
  </si>
  <si>
    <t>Roboty pomiarowe przy liniowych robotach ziemnych - trasa dróg w terenie pagórkowatym lub górskim : w pozycji ujęto pełną obsługę geodezyjną i geologiczną dla zadania.</t>
  </si>
  <si>
    <t>km</t>
  </si>
  <si>
    <t>0,065</t>
  </si>
  <si>
    <r>
      <rPr>
        <b/>
        <sz val="10"/>
        <rFont val="Arial"/>
        <family val="2"/>
        <charset val="238"/>
      </rPr>
      <t>KNNR 1 0210-01 z.sz. 2.1.1. 9906-03/02 analogia</t>
    </r>
  </si>
  <si>
    <t>Usunięcie warstwy ziemi urodzajnej - humusu i ewentualnie gruntu rodzimego, średnia grubości wartswy 25 cm wykonywane na odkład koparkami podsiębiernymi o pojemności łyżki 0.15 m3, humus przeznaczony do wykorzystania na skarpy i pobocze a nadmiar do rozplantowania po terenie w celu utworzenia zagospodarowanej zieleni.</t>
  </si>
  <si>
    <r>
      <t>m</t>
    </r>
    <r>
      <rPr>
        <vertAlign val="superscript"/>
        <sz val="10"/>
        <rFont val="Arial"/>
        <family val="2"/>
        <charset val="238"/>
      </rPr>
      <t>3</t>
    </r>
  </si>
  <si>
    <t>33,392</t>
  </si>
  <si>
    <r>
      <rPr>
        <b/>
        <sz val="10"/>
        <rFont val="Arial"/>
        <family val="2"/>
        <charset val="238"/>
      </rPr>
      <t>KNNR 1 0406-02 uw. p.tab. analogia</t>
    </r>
  </si>
  <si>
    <t>Nasypy wykonywane koparkami z bezpośrednim przerzutem gruntu uzyskanego z ukopu; grunt kat. III-IV (grunty oblepiające gąsienice) -grunt jw.</t>
  </si>
  <si>
    <r>
      <rPr>
        <b/>
        <sz val="10"/>
        <rFont val="Arial"/>
        <family val="2"/>
        <charset val="238"/>
      </rPr>
      <t>KNNR 6 0103-01</t>
    </r>
  </si>
  <si>
    <t>Profilowanie i zagęszczanie podłoża wykonywane ręcznie w gruncie kat. II-IV pod warstwy konstrukcyjne nawierzchni i obrzeży</t>
  </si>
  <si>
    <r>
      <t>m</t>
    </r>
    <r>
      <rPr>
        <vertAlign val="superscript"/>
        <sz val="10"/>
        <rFont val="Arial"/>
        <family val="2"/>
        <charset val="238"/>
      </rPr>
      <t>2</t>
    </r>
  </si>
  <si>
    <t>133,570</t>
  </si>
  <si>
    <r>
      <rPr>
        <b/>
        <sz val="10"/>
        <rFont val="Arial"/>
        <family val="2"/>
        <charset val="238"/>
      </rPr>
      <t>KNNR 1 0503-03 analogia</t>
    </r>
  </si>
  <si>
    <t>Plantowanie (obrobienie na czysto) skarp, dna wykopów i korony nasypów wykonywanych mechanicznie w gruntach kat.I-III, przygotowanie powierzchni skarp i pobocza chodnika do wykonania obsiewu mieszanką trawy gazonowej</t>
  </si>
  <si>
    <t>260,000</t>
  </si>
  <si>
    <r>
      <rPr>
        <b/>
        <sz val="10"/>
        <rFont val="Arial"/>
        <family val="2"/>
        <charset val="238"/>
      </rPr>
      <t>KNNR 6 0608-03 analogia</t>
    </r>
  </si>
  <si>
    <t>Obramowania uliczne z kostki kamiennej granitowej o wys. 9/11 cm na podsypce cementowo-piaskowej, 1 rząd kostki</t>
  </si>
  <si>
    <t>m</t>
  </si>
  <si>
    <t>130,000</t>
  </si>
  <si>
    <r>
      <rPr>
        <b/>
        <sz val="10"/>
        <rFont val="Arial"/>
        <family val="2"/>
        <charset val="238"/>
      </rPr>
      <t>KNR 2-31 0402-04</t>
    </r>
  </si>
  <si>
    <t>Ława pod obrzeże z kostki 9/11 betonowa z mieszanki C12/15</t>
  </si>
  <si>
    <t>5,200</t>
  </si>
  <si>
    <r>
      <rPr>
        <b/>
        <sz val="10"/>
        <rFont val="Arial"/>
        <family val="2"/>
        <charset val="238"/>
      </rPr>
      <t>KNNR 6 0113-05 z.o.2. 6. 9901-02</t>
    </r>
  </si>
  <si>
    <t>Warstwa podbudowy z kruszyw łamanych (mieszanka 0/31,5 mm) o grubości po zagęszczeniu 10 cm - roboty na pasach szerokości 2.5 m</t>
  </si>
  <si>
    <t>94,570</t>
  </si>
  <si>
    <r>
      <rPr>
        <b/>
        <sz val="10"/>
        <rFont val="Arial"/>
        <family val="2"/>
        <charset val="238"/>
      </rPr>
      <t>KNNR 6 0204-05 z.o.2. 6. 9901-02 analogia</t>
    </r>
  </si>
  <si>
    <t>Nawierzchnie z mieszanki kamienia łamanego 0/31,5 mm (gabro) za-miałowana piaskiem łamanym 0/2 mm z Kopalni "Gabro-Słupiec" -warstwa górna o gr. po uwałowaniu 10 cm - roboty na poszerzeniach,przekopach lub pasach węższych niż 2.5 m</t>
  </si>
  <si>
    <r>
      <rPr>
        <b/>
        <sz val="10"/>
        <rFont val="Arial"/>
        <family val="2"/>
        <charset val="238"/>
      </rPr>
      <t>KNNR 1 0507-03 analogia</t>
    </r>
  </si>
  <si>
    <t>Obsianie terenu w ziemi urodzajnej rozplantowanej mechanicznie.</t>
  </si>
  <si>
    <r>
      <rPr>
        <i/>
        <sz val="10"/>
        <rFont val="Arial"/>
        <family val="2"/>
        <charset val="238"/>
      </rPr>
      <t>a?</t>
    </r>
  </si>
  <si>
    <t>0,064</t>
  </si>
  <si>
    <t>31,251</t>
  </si>
  <si>
    <t>125,004</t>
  </si>
  <si>
    <t>256,540</t>
  </si>
  <si>
    <t>Obramowania uliczne z kostki kamiennej nieregularnej o wys. 9/11 cm na podsypce cementowo-piaskowej, 1 rząd kostki</t>
  </si>
  <si>
    <t>128,270</t>
  </si>
  <si>
    <t>KOSZTORYS OFERTOWY</t>
  </si>
  <si>
    <t>Razem netto</t>
  </si>
  <si>
    <t>VAT 23%</t>
  </si>
  <si>
    <t>Brutto</t>
  </si>
  <si>
    <t>……………………………………..</t>
  </si>
  <si>
    <t>(data i podpis)</t>
  </si>
  <si>
    <t>na budowę chodnika pomiędzy ulicą Kolejową i Zdrojową w Szczawnie-Zdroju</t>
  </si>
  <si>
    <t>Załącznik nr 1a</t>
  </si>
  <si>
    <t>Lp.</t>
  </si>
  <si>
    <t>Podstawa</t>
  </si>
  <si>
    <t>Opis</t>
  </si>
  <si>
    <t>Jedn. obm.</t>
  </si>
  <si>
    <t>Ilość</t>
  </si>
  <si>
    <t>Cena jedn.
[netto]</t>
  </si>
  <si>
    <t>Wartość
[netto]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</si>
</sst>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i/>
      <sz val="10"/>
      <name val="Arial"/>
      <family val="2"/>
      <charset val="238"/>
    </font>
    <font>
      <sz val="14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vertical="top"/>
    </xf>
    <xf numFmtId="0" fontId="1" fillId="0" borderId="0" xfId="0" applyFont="1" applyAlignment="1">
      <alignment horizontal="center"/>
    </xf>
    <xf numFmtId="0" fontId="1" fillId="0" borderId="3" xfId="0" applyFont="1" applyBorder="1"/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right" vertical="center"/>
    </xf>
    <xf numFmtId="2" fontId="1" fillId="0" borderId="4" xfId="0" applyNumberFormat="1" applyFont="1" applyBorder="1"/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1" fillId="0" borderId="0" xfId="0" applyFont="1" applyAlignment="1">
      <alignment horizontal="right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8"/>
  <sheetViews>
    <sheetView tabSelected="1" zoomScale="140" zoomScaleNormal="140" workbookViewId="0">
      <selection activeCell="G8" sqref="G8"/>
    </sheetView>
  </sheetViews>
  <sheetFormatPr defaultRowHeight="12.75" x14ac:dyDescent="0.2"/>
  <cols>
    <col min="1" max="1" width="3.5703125" style="1" customWidth="1"/>
    <col min="2" max="2" width="22.85546875" style="1" customWidth="1"/>
    <col min="3" max="3" width="60.140625" style="1" customWidth="1"/>
    <col min="4" max="4" width="10.7109375" style="1" bestFit="1" customWidth="1"/>
    <col min="5" max="5" width="8.85546875" style="1" customWidth="1"/>
    <col min="6" max="6" width="11.85546875" style="1" bestFit="1" customWidth="1"/>
    <col min="7" max="7" width="10.140625" style="1"/>
    <col min="8" max="16384" width="9.140625" style="1"/>
  </cols>
  <sheetData>
    <row r="1" spans="1:7" x14ac:dyDescent="0.2">
      <c r="D1" s="15" t="s">
        <v>49</v>
      </c>
      <c r="E1" s="15"/>
      <c r="F1" s="15"/>
      <c r="G1" s="15"/>
    </row>
    <row r="2" spans="1:7" ht="18" x14ac:dyDescent="0.25">
      <c r="A2" s="12" t="s">
        <v>42</v>
      </c>
      <c r="B2" s="13"/>
      <c r="C2" s="13"/>
      <c r="D2" s="13"/>
      <c r="E2" s="13"/>
      <c r="F2" s="13"/>
      <c r="G2" s="13"/>
    </row>
    <row r="3" spans="1:7" ht="18" x14ac:dyDescent="0.25">
      <c r="A3" s="14" t="s">
        <v>48</v>
      </c>
      <c r="B3" s="13"/>
      <c r="C3" s="13"/>
      <c r="D3" s="13"/>
      <c r="E3" s="13"/>
      <c r="F3" s="13"/>
      <c r="G3" s="13"/>
    </row>
    <row r="4" spans="1:7" ht="25.5" x14ac:dyDescent="0.2">
      <c r="A4" s="10" t="s">
        <v>50</v>
      </c>
      <c r="B4" s="10" t="s">
        <v>51</v>
      </c>
      <c r="C4" s="10" t="s">
        <v>52</v>
      </c>
      <c r="D4" s="10" t="s">
        <v>53</v>
      </c>
      <c r="E4" s="10" t="s">
        <v>54</v>
      </c>
      <c r="F4" s="11" t="s">
        <v>55</v>
      </c>
      <c r="G4" s="11" t="s">
        <v>56</v>
      </c>
    </row>
    <row r="5" spans="1:7" ht="51" x14ac:dyDescent="0.2">
      <c r="A5" s="5">
        <v>1</v>
      </c>
      <c r="B5" s="5" t="s">
        <v>0</v>
      </c>
      <c r="C5" s="5" t="s">
        <v>1</v>
      </c>
      <c r="D5" s="6" t="s">
        <v>2</v>
      </c>
      <c r="E5" s="6" t="s">
        <v>3</v>
      </c>
      <c r="F5" s="7"/>
      <c r="G5" s="8">
        <f>E5*F5</f>
        <v>0</v>
      </c>
    </row>
    <row r="6" spans="1:7" ht="38.25" x14ac:dyDescent="0.2">
      <c r="A6" s="5">
        <v>2</v>
      </c>
      <c r="B6" s="5" t="s">
        <v>4</v>
      </c>
      <c r="C6" s="5" t="s">
        <v>5</v>
      </c>
      <c r="D6" s="6" t="s">
        <v>6</v>
      </c>
      <c r="E6" s="6" t="s">
        <v>7</v>
      </c>
      <c r="F6" s="7"/>
      <c r="G6" s="8">
        <f t="shared" ref="G6:G22" si="0">E6*F6</f>
        <v>0</v>
      </c>
    </row>
    <row r="7" spans="1:7" ht="76.5" x14ac:dyDescent="0.2">
      <c r="A7" s="5">
        <v>3</v>
      </c>
      <c r="B7" s="5" t="s">
        <v>8</v>
      </c>
      <c r="C7" s="5" t="s">
        <v>9</v>
      </c>
      <c r="D7" s="6" t="s">
        <v>10</v>
      </c>
      <c r="E7" s="6" t="s">
        <v>11</v>
      </c>
      <c r="F7" s="7"/>
      <c r="G7" s="8">
        <f t="shared" si="0"/>
        <v>0</v>
      </c>
    </row>
    <row r="8" spans="1:7" ht="38.25" x14ac:dyDescent="0.2">
      <c r="A8" s="5">
        <v>4</v>
      </c>
      <c r="B8" s="5" t="s">
        <v>12</v>
      </c>
      <c r="C8" s="5" t="s">
        <v>13</v>
      </c>
      <c r="D8" s="6" t="s">
        <v>10</v>
      </c>
      <c r="E8" s="6" t="s">
        <v>11</v>
      </c>
      <c r="F8" s="7"/>
      <c r="G8" s="8">
        <f t="shared" si="0"/>
        <v>0</v>
      </c>
    </row>
    <row r="9" spans="1:7" ht="25.5" x14ac:dyDescent="0.2">
      <c r="A9" s="5">
        <v>5</v>
      </c>
      <c r="B9" s="6" t="s">
        <v>14</v>
      </c>
      <c r="C9" s="5" t="s">
        <v>15</v>
      </c>
      <c r="D9" s="6" t="s">
        <v>16</v>
      </c>
      <c r="E9" s="6" t="s">
        <v>17</v>
      </c>
      <c r="F9" s="7"/>
      <c r="G9" s="8">
        <f t="shared" si="0"/>
        <v>0</v>
      </c>
    </row>
    <row r="10" spans="1:7" ht="51" x14ac:dyDescent="0.2">
      <c r="A10" s="5">
        <v>6</v>
      </c>
      <c r="B10" s="5" t="s">
        <v>18</v>
      </c>
      <c r="C10" s="5" t="s">
        <v>19</v>
      </c>
      <c r="D10" s="6" t="s">
        <v>16</v>
      </c>
      <c r="E10" s="6" t="s">
        <v>20</v>
      </c>
      <c r="F10" s="7"/>
      <c r="G10" s="8">
        <f t="shared" si="0"/>
        <v>0</v>
      </c>
    </row>
    <row r="11" spans="1:7" ht="25.5" x14ac:dyDescent="0.2">
      <c r="A11" s="5">
        <v>7</v>
      </c>
      <c r="B11" s="5" t="s">
        <v>21</v>
      </c>
      <c r="C11" s="5" t="s">
        <v>22</v>
      </c>
      <c r="D11" s="6" t="s">
        <v>23</v>
      </c>
      <c r="E11" s="6" t="s">
        <v>24</v>
      </c>
      <c r="F11" s="7"/>
      <c r="G11" s="8">
        <f t="shared" si="0"/>
        <v>0</v>
      </c>
    </row>
    <row r="12" spans="1:7" ht="14.25" x14ac:dyDescent="0.2">
      <c r="A12" s="5">
        <v>8</v>
      </c>
      <c r="B12" s="6" t="s">
        <v>25</v>
      </c>
      <c r="C12" s="6" t="s">
        <v>26</v>
      </c>
      <c r="D12" s="6" t="s">
        <v>10</v>
      </c>
      <c r="E12" s="6" t="s">
        <v>27</v>
      </c>
      <c r="F12" s="7"/>
      <c r="G12" s="8">
        <f t="shared" si="0"/>
        <v>0</v>
      </c>
    </row>
    <row r="13" spans="1:7" ht="25.5" x14ac:dyDescent="0.2">
      <c r="A13" s="5">
        <v>9</v>
      </c>
      <c r="B13" s="5" t="s">
        <v>28</v>
      </c>
      <c r="C13" s="5" t="s">
        <v>29</v>
      </c>
      <c r="D13" s="6" t="s">
        <v>16</v>
      </c>
      <c r="E13" s="6" t="s">
        <v>30</v>
      </c>
      <c r="F13" s="7"/>
      <c r="G13" s="8">
        <f t="shared" si="0"/>
        <v>0</v>
      </c>
    </row>
    <row r="14" spans="1:7" ht="51" x14ac:dyDescent="0.2">
      <c r="A14" s="5">
        <v>10</v>
      </c>
      <c r="B14" s="5" t="s">
        <v>31</v>
      </c>
      <c r="C14" s="5" t="s">
        <v>32</v>
      </c>
      <c r="D14" s="6" t="s">
        <v>16</v>
      </c>
      <c r="E14" s="6" t="s">
        <v>30</v>
      </c>
      <c r="F14" s="7"/>
      <c r="G14" s="8">
        <f t="shared" si="0"/>
        <v>0</v>
      </c>
    </row>
    <row r="15" spans="1:7" ht="25.5" x14ac:dyDescent="0.2">
      <c r="A15" s="5">
        <v>11</v>
      </c>
      <c r="B15" s="5" t="s">
        <v>33</v>
      </c>
      <c r="C15" s="6" t="s">
        <v>34</v>
      </c>
      <c r="D15" s="6" t="s">
        <v>35</v>
      </c>
      <c r="E15" s="6" t="s">
        <v>20</v>
      </c>
      <c r="F15" s="7"/>
      <c r="G15" s="8">
        <f t="shared" si="0"/>
        <v>0</v>
      </c>
    </row>
    <row r="16" spans="1:7" ht="51" x14ac:dyDescent="0.2">
      <c r="A16" s="5">
        <v>12</v>
      </c>
      <c r="B16" s="5" t="s">
        <v>0</v>
      </c>
      <c r="C16" s="5" t="s">
        <v>1</v>
      </c>
      <c r="D16" s="6" t="s">
        <v>2</v>
      </c>
      <c r="E16" s="6" t="s">
        <v>3</v>
      </c>
      <c r="F16" s="7"/>
      <c r="G16" s="8">
        <f t="shared" si="0"/>
        <v>0</v>
      </c>
    </row>
    <row r="17" spans="1:7" ht="38.25" x14ac:dyDescent="0.2">
      <c r="A17" s="5">
        <v>13</v>
      </c>
      <c r="B17" s="5" t="s">
        <v>4</v>
      </c>
      <c r="C17" s="5" t="s">
        <v>5</v>
      </c>
      <c r="D17" s="6" t="s">
        <v>6</v>
      </c>
      <c r="E17" s="6" t="s">
        <v>36</v>
      </c>
      <c r="F17" s="7"/>
      <c r="G17" s="8">
        <f t="shared" si="0"/>
        <v>0</v>
      </c>
    </row>
    <row r="18" spans="1:7" ht="76.5" x14ac:dyDescent="0.2">
      <c r="A18" s="5">
        <v>14</v>
      </c>
      <c r="B18" s="5" t="s">
        <v>8</v>
      </c>
      <c r="C18" s="5" t="s">
        <v>9</v>
      </c>
      <c r="D18" s="6" t="s">
        <v>10</v>
      </c>
      <c r="E18" s="6" t="s">
        <v>37</v>
      </c>
      <c r="F18" s="7"/>
      <c r="G18" s="8">
        <f t="shared" si="0"/>
        <v>0</v>
      </c>
    </row>
    <row r="19" spans="1:7" ht="38.25" x14ac:dyDescent="0.2">
      <c r="A19" s="5">
        <v>15</v>
      </c>
      <c r="B19" s="5" t="s">
        <v>12</v>
      </c>
      <c r="C19" s="5" t="s">
        <v>13</v>
      </c>
      <c r="D19" s="6" t="s">
        <v>10</v>
      </c>
      <c r="E19" s="6" t="s">
        <v>37</v>
      </c>
      <c r="F19" s="7"/>
      <c r="G19" s="8">
        <f t="shared" si="0"/>
        <v>0</v>
      </c>
    </row>
    <row r="20" spans="1:7" ht="25.5" x14ac:dyDescent="0.2">
      <c r="A20" s="5">
        <v>16</v>
      </c>
      <c r="B20" s="6" t="s">
        <v>14</v>
      </c>
      <c r="C20" s="5" t="s">
        <v>15</v>
      </c>
      <c r="D20" s="6" t="s">
        <v>16</v>
      </c>
      <c r="E20" s="6" t="s">
        <v>38</v>
      </c>
      <c r="F20" s="7"/>
      <c r="G20" s="8">
        <f t="shared" si="0"/>
        <v>0</v>
      </c>
    </row>
    <row r="21" spans="1:7" ht="51" x14ac:dyDescent="0.2">
      <c r="A21" s="5">
        <v>17</v>
      </c>
      <c r="B21" s="5" t="s">
        <v>18</v>
      </c>
      <c r="C21" s="5" t="s">
        <v>19</v>
      </c>
      <c r="D21" s="6" t="s">
        <v>16</v>
      </c>
      <c r="E21" s="6" t="s">
        <v>39</v>
      </c>
      <c r="F21" s="7"/>
      <c r="G21" s="8">
        <f t="shared" si="0"/>
        <v>0</v>
      </c>
    </row>
    <row r="22" spans="1:7" ht="25.5" x14ac:dyDescent="0.2">
      <c r="A22" s="5">
        <v>18</v>
      </c>
      <c r="B22" s="5" t="s">
        <v>21</v>
      </c>
      <c r="C22" s="5" t="s">
        <v>40</v>
      </c>
      <c r="D22" s="6" t="s">
        <v>23</v>
      </c>
      <c r="E22" s="6" t="s">
        <v>41</v>
      </c>
      <c r="F22" s="7"/>
      <c r="G22" s="8">
        <f t="shared" si="0"/>
        <v>0</v>
      </c>
    </row>
    <row r="23" spans="1:7" ht="21" customHeight="1" x14ac:dyDescent="0.2">
      <c r="A23" s="4"/>
      <c r="B23" s="4"/>
      <c r="C23" s="4"/>
      <c r="D23" s="4"/>
      <c r="E23" s="4"/>
      <c r="F23" s="4" t="s">
        <v>43</v>
      </c>
      <c r="G23" s="9">
        <f>SUM(G5:G22)</f>
        <v>0</v>
      </c>
    </row>
    <row r="24" spans="1:7" ht="21" customHeight="1" x14ac:dyDescent="0.2">
      <c r="A24" s="2"/>
      <c r="F24" s="1" t="s">
        <v>44</v>
      </c>
      <c r="G24" s="9">
        <f>G23*0.23</f>
        <v>0</v>
      </c>
    </row>
    <row r="25" spans="1:7" ht="21" customHeight="1" x14ac:dyDescent="0.2">
      <c r="F25" s="1" t="s">
        <v>45</v>
      </c>
      <c r="G25" s="9">
        <f>SUM(G23:G24)</f>
        <v>0</v>
      </c>
    </row>
    <row r="27" spans="1:7" x14ac:dyDescent="0.2">
      <c r="C27" s="3" t="s">
        <v>46</v>
      </c>
    </row>
    <row r="28" spans="1:7" x14ac:dyDescent="0.2">
      <c r="C28" s="3" t="s">
        <v>47</v>
      </c>
    </row>
  </sheetData>
  <mergeCells count="3">
    <mergeCell ref="A2:G2"/>
    <mergeCell ref="A3:G3"/>
    <mergeCell ref="D1:G1"/>
  </mergeCells>
  <pageMargins left="0.70866141732283472" right="0.70866141732283472" top="0.74803149606299213" bottom="0.74803149606299213" header="0.31496062992125984" footer="0.31496062992125984"/>
  <pageSetup paperSize="9" scale="69" orientation="portrait" horizontalDpi="4294967294" verticalDpi="4294967294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Sheet1</vt:lpstr>
      <vt:lpstr>Sheet1!Obszar_wydruku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KI _ alejka przy ul Kolejowej _ rew 2.kst</dc:title>
  <dc:creator>Zbyszek</dc:creator>
  <cp:lastModifiedBy>user</cp:lastModifiedBy>
  <cp:lastPrinted>2021-07-23T09:30:55Z</cp:lastPrinted>
  <dcterms:created xsi:type="dcterms:W3CDTF">2021-07-15T12:28:59Z</dcterms:created>
  <dcterms:modified xsi:type="dcterms:W3CDTF">2021-07-23T09:31:00Z</dcterms:modified>
</cp:coreProperties>
</file>