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E90292B3-5E2A-404E-AC1C-E87276D8AC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OLE_LINK1" localSheetId="0">Arkusz1!$A$7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" l="1"/>
  <c r="E11" i="1"/>
  <c r="E21" i="1" l="1"/>
  <c r="E24" i="1" l="1"/>
  <c r="H19" i="1"/>
  <c r="H24" i="1"/>
  <c r="E26" i="1" l="1"/>
  <c r="E27" i="1"/>
  <c r="D28" i="1"/>
  <c r="C28" i="1"/>
  <c r="H18" i="1"/>
  <c r="G28" i="1"/>
  <c r="F28" i="1"/>
  <c r="H27" i="1"/>
  <c r="H26" i="1"/>
  <c r="H21" i="1"/>
  <c r="H15" i="1"/>
  <c r="E15" i="1"/>
  <c r="H25" i="1"/>
  <c r="H23" i="1"/>
  <c r="H22" i="1"/>
  <c r="H20" i="1"/>
  <c r="H16" i="1"/>
  <c r="H14" i="1"/>
  <c r="H11" i="1"/>
  <c r="H12" i="1"/>
  <c r="H13" i="1"/>
  <c r="H9" i="1"/>
  <c r="E25" i="1"/>
  <c r="E23" i="1"/>
  <c r="E22" i="1"/>
  <c r="E20" i="1"/>
  <c r="E19" i="1"/>
  <c r="E17" i="1"/>
  <c r="E16" i="1"/>
  <c r="E14" i="1"/>
  <c r="E12" i="1"/>
  <c r="E13" i="1"/>
  <c r="E9" i="1"/>
  <c r="H28" i="1" l="1"/>
  <c r="E28" i="1"/>
</calcChain>
</file>

<file path=xl/sharedStrings.xml><?xml version="1.0" encoding="utf-8"?>
<sst xmlns="http://schemas.openxmlformats.org/spreadsheetml/2006/main" count="33" uniqueCount="30">
  <si>
    <t>DOCHODY</t>
  </si>
  <si>
    <t>WYDATKI</t>
  </si>
  <si>
    <t>Rolnictwo i łowiectwo</t>
  </si>
  <si>
    <t>Transport i łączność</t>
  </si>
  <si>
    <t>Gospodarka mieszkaniowa</t>
  </si>
  <si>
    <t>Działalność usługowa</t>
  </si>
  <si>
    <t>Administracja publiczna</t>
  </si>
  <si>
    <t>Bezpieczeństwo publiczne i ochrona przeciwpożarowa</t>
  </si>
  <si>
    <t>Oświata i wychowanie</t>
  </si>
  <si>
    <t>Ochrona zdrowia</t>
  </si>
  <si>
    <t>Pomoc społeczna</t>
  </si>
  <si>
    <t>Edukacyjna opieka wychowawcza</t>
  </si>
  <si>
    <t>Gospodarka komunalna i ochrona środowiska</t>
  </si>
  <si>
    <t>Kultura i ochrona dziedzictwa narodowego</t>
  </si>
  <si>
    <t>Ogółem:</t>
  </si>
  <si>
    <t xml:space="preserve">TREŚĆ
</t>
  </si>
  <si>
    <t xml:space="preserve">PLAN
</t>
  </si>
  <si>
    <t xml:space="preserve">DZIAŁ
</t>
  </si>
  <si>
    <t xml:space="preserve">WYKONANIE
</t>
  </si>
  <si>
    <t>Obrona narodowa</t>
  </si>
  <si>
    <t>010</t>
  </si>
  <si>
    <t>Obsługa długu publicznego</t>
  </si>
  <si>
    <t>% WYKONANIA</t>
  </si>
  <si>
    <t>Urzędy naczelnych organów władzy państwowej, kontroli i ochrony prawa oraz sądownictwa</t>
  </si>
  <si>
    <t>Rodzina</t>
  </si>
  <si>
    <t>Dochody od osób prawnych ,od osób  fizycznych i od innych jednostek nie posiadających osobowości prawnej oraz wydatki związane z ich poborem</t>
  </si>
  <si>
    <t xml:space="preserve">Różne rozliczenia </t>
  </si>
  <si>
    <t xml:space="preserve">Kultura fizyczna </t>
  </si>
  <si>
    <t xml:space="preserve">                          Zbiorcze wykonanie budżetu za rok 2019</t>
  </si>
  <si>
    <t xml:space="preserve">Załącznik nr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</si>
</sst>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MS Sans Serif"/>
      <family val="2"/>
      <charset val="238"/>
    </font>
    <font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4" fontId="3" fillId="2" borderId="1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4" fontId="6" fillId="0" borderId="1" xfId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10" fontId="3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wrapText="1"/>
    </xf>
    <xf numFmtId="10" fontId="2" fillId="2" borderId="1" xfId="0" applyNumberFormat="1" applyFont="1" applyFill="1" applyBorder="1" applyAlignment="1">
      <alignment horizontal="right" wrapText="1"/>
    </xf>
    <xf numFmtId="4" fontId="3" fillId="2" borderId="2" xfId="0" applyNumberFormat="1" applyFont="1" applyFill="1" applyBorder="1" applyAlignment="1">
      <alignment vertical="center" wrapText="1"/>
    </xf>
    <xf numFmtId="10" fontId="3" fillId="2" borderId="2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3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workbookViewId="0">
      <selection activeCell="I8" sqref="I8"/>
    </sheetView>
  </sheetViews>
  <sheetFormatPr defaultRowHeight="12.75" x14ac:dyDescent="0.2"/>
  <cols>
    <col min="1" max="1" width="8" customWidth="1"/>
    <col min="2" max="2" width="37.28515625" customWidth="1"/>
    <col min="3" max="3" width="15" customWidth="1"/>
    <col min="4" max="4" width="14.28515625" customWidth="1"/>
    <col min="5" max="6" width="14.42578125" customWidth="1"/>
    <col min="7" max="7" width="14.140625" customWidth="1"/>
    <col min="8" max="8" width="13.28515625" customWidth="1"/>
  </cols>
  <sheetData>
    <row r="1" spans="1:8" x14ac:dyDescent="0.2">
      <c r="H1" s="2"/>
    </row>
    <row r="2" spans="1:8" x14ac:dyDescent="0.2">
      <c r="H2" s="2"/>
    </row>
    <row r="3" spans="1:8" x14ac:dyDescent="0.2">
      <c r="F3" s="20"/>
      <c r="H3" s="19" t="s">
        <v>29</v>
      </c>
    </row>
    <row r="4" spans="1:8" x14ac:dyDescent="0.2">
      <c r="H4" s="2"/>
    </row>
    <row r="6" spans="1:8" ht="17.25" customHeight="1" x14ac:dyDescent="0.25">
      <c r="B6" s="22" t="s">
        <v>28</v>
      </c>
      <c r="C6" s="22"/>
      <c r="D6" s="22"/>
      <c r="E6" s="22"/>
      <c r="F6" s="22"/>
    </row>
    <row r="7" spans="1:8" x14ac:dyDescent="0.2">
      <c r="A7" s="23" t="s">
        <v>17</v>
      </c>
      <c r="B7" s="23" t="s">
        <v>15</v>
      </c>
      <c r="C7" s="23" t="s">
        <v>0</v>
      </c>
      <c r="D7" s="23"/>
      <c r="E7" s="23"/>
      <c r="F7" s="23" t="s">
        <v>1</v>
      </c>
      <c r="G7" s="23"/>
      <c r="H7" s="23"/>
    </row>
    <row r="8" spans="1:8" ht="35.25" customHeight="1" x14ac:dyDescent="0.2">
      <c r="A8" s="23"/>
      <c r="B8" s="23"/>
      <c r="C8" s="3" t="s">
        <v>16</v>
      </c>
      <c r="D8" s="3" t="s">
        <v>18</v>
      </c>
      <c r="E8" s="3" t="s">
        <v>22</v>
      </c>
      <c r="F8" s="3" t="s">
        <v>16</v>
      </c>
      <c r="G8" s="3" t="s">
        <v>18</v>
      </c>
      <c r="H8" s="3" t="s">
        <v>22</v>
      </c>
    </row>
    <row r="9" spans="1:8" x14ac:dyDescent="0.2">
      <c r="A9" s="4" t="s">
        <v>20</v>
      </c>
      <c r="B9" s="5" t="s">
        <v>2</v>
      </c>
      <c r="C9" s="6">
        <v>12041.38</v>
      </c>
      <c r="D9" s="6">
        <v>12041.38</v>
      </c>
      <c r="E9" s="7">
        <f t="shared" ref="E9:E15" si="0">D9/C9</f>
        <v>1</v>
      </c>
      <c r="F9" s="8">
        <v>12466.38</v>
      </c>
      <c r="G9" s="8">
        <v>12465.41</v>
      </c>
      <c r="H9" s="7">
        <f t="shared" ref="H9:H15" si="1">G9/F9</f>
        <v>0.99992219072417177</v>
      </c>
    </row>
    <row r="10" spans="1:8" x14ac:dyDescent="0.2">
      <c r="A10" s="9">
        <v>600</v>
      </c>
      <c r="B10" s="5" t="s">
        <v>3</v>
      </c>
      <c r="C10" s="6">
        <v>3247383.62</v>
      </c>
      <c r="D10" s="6">
        <v>3216602.73</v>
      </c>
      <c r="E10" s="7">
        <f t="shared" si="0"/>
        <v>0.99052132621153022</v>
      </c>
      <c r="F10" s="6">
        <v>5568587.0599999996</v>
      </c>
      <c r="G10" s="6">
        <v>5008753.9800000004</v>
      </c>
      <c r="H10" s="7">
        <v>0.88239999999999996</v>
      </c>
    </row>
    <row r="11" spans="1:8" x14ac:dyDescent="0.2">
      <c r="A11" s="9">
        <v>700</v>
      </c>
      <c r="B11" s="5" t="s">
        <v>4</v>
      </c>
      <c r="C11" s="6">
        <v>6225561</v>
      </c>
      <c r="D11" s="6">
        <v>5849389.0199999996</v>
      </c>
      <c r="E11" s="7">
        <f t="shared" si="0"/>
        <v>0.93957621168598293</v>
      </c>
      <c r="F11" s="6">
        <v>1418214</v>
      </c>
      <c r="G11" s="6">
        <v>1352611.03</v>
      </c>
      <c r="H11" s="7">
        <f t="shared" si="1"/>
        <v>0.95374254520121793</v>
      </c>
    </row>
    <row r="12" spans="1:8" x14ac:dyDescent="0.2">
      <c r="A12" s="9">
        <v>710</v>
      </c>
      <c r="B12" s="5" t="s">
        <v>5</v>
      </c>
      <c r="C12" s="6">
        <v>170000</v>
      </c>
      <c r="D12" s="6">
        <v>184400.6</v>
      </c>
      <c r="E12" s="7">
        <f t="shared" si="0"/>
        <v>1.0847094117647058</v>
      </c>
      <c r="F12" s="6">
        <v>105500</v>
      </c>
      <c r="G12" s="6">
        <v>87844.89</v>
      </c>
      <c r="H12" s="7">
        <f t="shared" si="1"/>
        <v>0.83265298578199054</v>
      </c>
    </row>
    <row r="13" spans="1:8" x14ac:dyDescent="0.2">
      <c r="A13" s="9">
        <v>750</v>
      </c>
      <c r="B13" s="5" t="s">
        <v>6</v>
      </c>
      <c r="C13" s="6">
        <v>215810</v>
      </c>
      <c r="D13" s="6">
        <v>209626.46</v>
      </c>
      <c r="E13" s="7">
        <f t="shared" si="0"/>
        <v>0.97134729623279736</v>
      </c>
      <c r="F13" s="6">
        <v>5883192.1900000004</v>
      </c>
      <c r="G13" s="6">
        <v>5778059.6699999999</v>
      </c>
      <c r="H13" s="7">
        <f t="shared" si="1"/>
        <v>0.98213002115098325</v>
      </c>
    </row>
    <row r="14" spans="1:8" ht="39" customHeight="1" x14ac:dyDescent="0.2">
      <c r="A14" s="17">
        <v>751</v>
      </c>
      <c r="B14" s="5" t="s">
        <v>23</v>
      </c>
      <c r="C14" s="15">
        <v>54996</v>
      </c>
      <c r="D14" s="15">
        <v>53853.19</v>
      </c>
      <c r="E14" s="16">
        <f t="shared" si="0"/>
        <v>0.97922012510000733</v>
      </c>
      <c r="F14" s="15">
        <v>54996</v>
      </c>
      <c r="G14" s="15">
        <v>53853.19</v>
      </c>
      <c r="H14" s="16">
        <f t="shared" si="1"/>
        <v>0.97922012510000733</v>
      </c>
    </row>
    <row r="15" spans="1:8" ht="13.5" customHeight="1" x14ac:dyDescent="0.2">
      <c r="A15" s="10">
        <v>752</v>
      </c>
      <c r="B15" s="5" t="s">
        <v>19</v>
      </c>
      <c r="C15" s="11">
        <v>700</v>
      </c>
      <c r="D15" s="11">
        <v>200</v>
      </c>
      <c r="E15" s="12">
        <f t="shared" si="0"/>
        <v>0.2857142857142857</v>
      </c>
      <c r="F15" s="11">
        <v>700</v>
      </c>
      <c r="G15" s="11">
        <v>200</v>
      </c>
      <c r="H15" s="12">
        <f t="shared" si="1"/>
        <v>0.2857142857142857</v>
      </c>
    </row>
    <row r="16" spans="1:8" ht="25.5" x14ac:dyDescent="0.2">
      <c r="A16" s="10">
        <v>754</v>
      </c>
      <c r="B16" s="5" t="s">
        <v>7</v>
      </c>
      <c r="C16" s="11">
        <v>11000</v>
      </c>
      <c r="D16" s="11">
        <v>8271.4</v>
      </c>
      <c r="E16" s="12">
        <f>D16/C16</f>
        <v>0.75194545454545447</v>
      </c>
      <c r="F16" s="11">
        <v>857447.1</v>
      </c>
      <c r="G16" s="11">
        <v>833967.33</v>
      </c>
      <c r="H16" s="12">
        <f>G16/F16</f>
        <v>0.97261665471840764</v>
      </c>
    </row>
    <row r="17" spans="1:8" ht="53.25" customHeight="1" x14ac:dyDescent="0.2">
      <c r="A17" s="17">
        <v>756</v>
      </c>
      <c r="B17" s="5" t="s">
        <v>25</v>
      </c>
      <c r="C17" s="15">
        <v>17110386.91</v>
      </c>
      <c r="D17" s="15">
        <v>16927545.140000001</v>
      </c>
      <c r="E17" s="16">
        <f>D17/C17</f>
        <v>0.98931398974425644</v>
      </c>
      <c r="F17" s="15">
        <v>0</v>
      </c>
      <c r="G17" s="15">
        <v>0</v>
      </c>
      <c r="H17" s="16">
        <v>0</v>
      </c>
    </row>
    <row r="18" spans="1:8" ht="15" customHeight="1" x14ac:dyDescent="0.2">
      <c r="A18" s="10">
        <v>757</v>
      </c>
      <c r="B18" s="5" t="s">
        <v>21</v>
      </c>
      <c r="C18" s="11">
        <v>0</v>
      </c>
      <c r="D18" s="11">
        <v>0</v>
      </c>
      <c r="E18" s="12">
        <v>0</v>
      </c>
      <c r="F18" s="11">
        <v>172000</v>
      </c>
      <c r="G18" s="11">
        <v>171491.86</v>
      </c>
      <c r="H18" s="12">
        <f>G18/F18</f>
        <v>0.99704569767441853</v>
      </c>
    </row>
    <row r="19" spans="1:8" ht="13.5" customHeight="1" x14ac:dyDescent="0.2">
      <c r="A19" s="9">
        <v>758</v>
      </c>
      <c r="B19" s="5" t="s">
        <v>26</v>
      </c>
      <c r="C19" s="6">
        <v>3118303</v>
      </c>
      <c r="D19" s="6">
        <v>3112135</v>
      </c>
      <c r="E19" s="7">
        <f>D19/C19</f>
        <v>0.99802200106917127</v>
      </c>
      <c r="F19" s="6">
        <v>70000</v>
      </c>
      <c r="G19" s="6">
        <v>0</v>
      </c>
      <c r="H19" s="12">
        <f>G19/F19</f>
        <v>0</v>
      </c>
    </row>
    <row r="20" spans="1:8" ht="13.5" customHeight="1" x14ac:dyDescent="0.2">
      <c r="A20" s="9">
        <v>801</v>
      </c>
      <c r="B20" s="5" t="s">
        <v>8</v>
      </c>
      <c r="C20" s="6">
        <v>634035.91</v>
      </c>
      <c r="D20" s="6">
        <v>664908.53</v>
      </c>
      <c r="E20" s="7">
        <f>D20/C20</f>
        <v>1.0486922262810003</v>
      </c>
      <c r="F20" s="6">
        <v>7228323.9100000001</v>
      </c>
      <c r="G20" s="6">
        <v>5450063.5899999999</v>
      </c>
      <c r="H20" s="7">
        <f t="shared" ref="H20:H27" si="2">G20/F20</f>
        <v>0.7539871840081942</v>
      </c>
    </row>
    <row r="21" spans="1:8" ht="13.5" customHeight="1" x14ac:dyDescent="0.2">
      <c r="A21" s="9">
        <v>851</v>
      </c>
      <c r="B21" s="5" t="s">
        <v>9</v>
      </c>
      <c r="C21" s="6">
        <v>5345</v>
      </c>
      <c r="D21" s="6">
        <v>5346.29</v>
      </c>
      <c r="E21" s="7">
        <f>D21/C21</f>
        <v>1.0002413470533209</v>
      </c>
      <c r="F21" s="6">
        <v>379500</v>
      </c>
      <c r="G21" s="6">
        <v>373557.16</v>
      </c>
      <c r="H21" s="7">
        <f t="shared" si="2"/>
        <v>0.98434034255599467</v>
      </c>
    </row>
    <row r="22" spans="1:8" ht="13.5" customHeight="1" x14ac:dyDescent="0.2">
      <c r="A22" s="9">
        <v>852</v>
      </c>
      <c r="B22" s="5" t="s">
        <v>10</v>
      </c>
      <c r="C22" s="6">
        <v>791552</v>
      </c>
      <c r="D22" s="6">
        <v>743204.52</v>
      </c>
      <c r="E22" s="7">
        <f t="shared" ref="E22:E28" si="3">D22/C22</f>
        <v>0.93892065208602848</v>
      </c>
      <c r="F22" s="6">
        <v>2101851.25</v>
      </c>
      <c r="G22" s="6">
        <v>1996243.47</v>
      </c>
      <c r="H22" s="7">
        <f t="shared" si="2"/>
        <v>0.94975487442320194</v>
      </c>
    </row>
    <row r="23" spans="1:8" ht="13.5" customHeight="1" x14ac:dyDescent="0.2">
      <c r="A23" s="9">
        <v>854</v>
      </c>
      <c r="B23" s="5" t="s">
        <v>11</v>
      </c>
      <c r="C23" s="6">
        <v>76913</v>
      </c>
      <c r="D23" s="6">
        <v>63648.4</v>
      </c>
      <c r="E23" s="7">
        <f t="shared" si="3"/>
        <v>0.8275376074265729</v>
      </c>
      <c r="F23" s="6">
        <v>286201</v>
      </c>
      <c r="G23" s="6">
        <v>247730.34</v>
      </c>
      <c r="H23" s="7">
        <f t="shared" si="2"/>
        <v>0.86558167162239119</v>
      </c>
    </row>
    <row r="24" spans="1:8" ht="13.5" customHeight="1" x14ac:dyDescent="0.2">
      <c r="A24" s="9">
        <v>855</v>
      </c>
      <c r="B24" s="5" t="s">
        <v>24</v>
      </c>
      <c r="C24" s="6">
        <v>5219346</v>
      </c>
      <c r="D24" s="6">
        <v>5224092.07</v>
      </c>
      <c r="E24" s="7">
        <f t="shared" si="3"/>
        <v>1.0009093227389025</v>
      </c>
      <c r="F24" s="6">
        <v>5258276</v>
      </c>
      <c r="G24" s="6">
        <v>5254326.04</v>
      </c>
      <c r="H24" s="7">
        <f t="shared" si="2"/>
        <v>0.9992488108269707</v>
      </c>
    </row>
    <row r="25" spans="1:8" x14ac:dyDescent="0.2">
      <c r="A25" s="10">
        <v>900</v>
      </c>
      <c r="B25" s="18" t="s">
        <v>12</v>
      </c>
      <c r="C25" s="6">
        <v>1011808.88</v>
      </c>
      <c r="D25" s="6">
        <v>1005234.96</v>
      </c>
      <c r="E25" s="7">
        <f t="shared" si="3"/>
        <v>0.99350280460080564</v>
      </c>
      <c r="F25" s="6">
        <v>4473878.68</v>
      </c>
      <c r="G25" s="6">
        <v>4295857.82</v>
      </c>
      <c r="H25" s="7">
        <f t="shared" si="2"/>
        <v>0.96020883159039994</v>
      </c>
    </row>
    <row r="26" spans="1:8" x14ac:dyDescent="0.2">
      <c r="A26" s="9">
        <v>921</v>
      </c>
      <c r="B26" s="5" t="s">
        <v>13</v>
      </c>
      <c r="C26" s="6">
        <v>881</v>
      </c>
      <c r="D26" s="6">
        <v>880.89</v>
      </c>
      <c r="E26" s="7">
        <f t="shared" si="3"/>
        <v>0.99987514188422244</v>
      </c>
      <c r="F26" s="6">
        <v>1057015</v>
      </c>
      <c r="G26" s="6">
        <v>951229</v>
      </c>
      <c r="H26" s="7">
        <f t="shared" si="2"/>
        <v>0.89992005789889451</v>
      </c>
    </row>
    <row r="27" spans="1:8" ht="15.75" customHeight="1" x14ac:dyDescent="0.2">
      <c r="A27" s="9">
        <v>926</v>
      </c>
      <c r="B27" s="5" t="s">
        <v>27</v>
      </c>
      <c r="C27" s="6">
        <v>1161360.21</v>
      </c>
      <c r="D27" s="6">
        <v>1152943.18</v>
      </c>
      <c r="E27" s="7">
        <f>D27/C27</f>
        <v>0.99275243810875868</v>
      </c>
      <c r="F27" s="6">
        <v>4626781</v>
      </c>
      <c r="G27" s="6">
        <v>4568373.8600000003</v>
      </c>
      <c r="H27" s="7">
        <f t="shared" si="2"/>
        <v>0.98737629034095198</v>
      </c>
    </row>
    <row r="28" spans="1:8" x14ac:dyDescent="0.2">
      <c r="A28" s="21" t="s">
        <v>14</v>
      </c>
      <c r="B28" s="21"/>
      <c r="C28" s="13">
        <f>SUM(C9:C27)</f>
        <v>39067423.910000004</v>
      </c>
      <c r="D28" s="13">
        <f>SUM(D9:D27)</f>
        <v>38434323.760000005</v>
      </c>
      <c r="E28" s="14">
        <f t="shared" si="3"/>
        <v>0.98379467887469418</v>
      </c>
      <c r="F28" s="13">
        <f>SUM(F9:F27)</f>
        <v>39554929.57</v>
      </c>
      <c r="G28" s="13">
        <f>SUM(G9:G27)</f>
        <v>36436628.640000001</v>
      </c>
      <c r="H28" s="14">
        <f>G28/F28</f>
        <v>0.9211653019257291</v>
      </c>
    </row>
    <row r="30" spans="1:8" x14ac:dyDescent="0.2">
      <c r="C30" s="1"/>
      <c r="D30" s="1"/>
      <c r="E30" s="1"/>
      <c r="F30" s="1"/>
      <c r="G30" s="1"/>
    </row>
  </sheetData>
  <mergeCells count="6">
    <mergeCell ref="A28:B28"/>
    <mergeCell ref="B6:F6"/>
    <mergeCell ref="A7:A8"/>
    <mergeCell ref="B7:B8"/>
    <mergeCell ref="C7:E7"/>
    <mergeCell ref="F7:H7"/>
  </mergeCells>
  <phoneticPr fontId="0" type="noConversion"/>
  <pageMargins left="0.75" right="0.75" top="0.26" bottom="0.33" header="0.17" footer="0.18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Farga</dc:creator>
  <cp:lastModifiedBy>user</cp:lastModifiedBy>
  <cp:lastPrinted>2019-03-26T09:55:44Z</cp:lastPrinted>
  <dcterms:created xsi:type="dcterms:W3CDTF">2009-07-30T08:43:55Z</dcterms:created>
  <dcterms:modified xsi:type="dcterms:W3CDTF">2020-03-30T06:34:09Z</dcterms:modified>
</cp:coreProperties>
</file>