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61DC73FE-704D-41B7-9BCD-1F5F45B1AC8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zał_ 11 " sheetId="1" r:id="rId1"/>
  </sheets>
  <definedNames>
    <definedName name="_xlnm.Print_Area" localSheetId="0">'zał_ 11 '!$A$1:$K$31</definedName>
  </definedNames>
  <calcPr calcId="181029"/>
</workbook>
</file>

<file path=xl/calcChain.xml><?xml version="1.0" encoding="utf-8"?>
<calcChain xmlns="http://schemas.openxmlformats.org/spreadsheetml/2006/main">
  <c r="H22" i="1" l="1"/>
  <c r="F18" i="1" l="1"/>
  <c r="H18" i="1"/>
  <c r="I18" i="1"/>
  <c r="I29" i="1" l="1"/>
  <c r="G18" i="1"/>
  <c r="G29" i="1"/>
  <c r="F29" i="1"/>
  <c r="H29" i="1"/>
  <c r="G31" i="1" l="1"/>
  <c r="F31" i="1"/>
  <c r="H31" i="1"/>
  <c r="I31" i="1"/>
</calcChain>
</file>

<file path=xl/sharedStrings.xml><?xml version="1.0" encoding="utf-8"?>
<sst xmlns="http://schemas.openxmlformats.org/spreadsheetml/2006/main" count="52" uniqueCount="47">
  <si>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</si>
  <si>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</si>
  <si>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</si>
  <si>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</si>
  <si>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</si>
  <si>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</si>
  <si>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</si>
  <si>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</si>
  <si>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</si>
  <si>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</si>
  <si>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</si>
  <si>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</si>
  <si>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</si>
  <si>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</si>
  <si>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</si>
  <si>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</si>
  <si>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>Dotacje dla organizacji pożytku publicznego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</si>
  <si>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</si>
  <si>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</si>
  <si>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</si>
  <si>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</si>
  <si>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Dotacje dla osób fizycznych - właścicieli nieruchomości</t>
  </si>
  <si>
    <t>Modernizacja źródeł ciepła na terenie gminy Szczawno-Zdrój - program Kawka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</si>
  <si>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</si>
  <si>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</si>
  <si>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</si>
  <si>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</si>
  <si>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</si>
  <si>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</si>
  <si>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</si>
  <si>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Gospodarka ściekowa i ochrona wód</t>
  </si>
  <si>
    <t>Zmiana sposobu ogrzewania dla osób fizycznych, prawnych itd.</t>
  </si>
  <si>
    <t>Załącznik nr 8 do sprawozdania z wykonania budżetu</t>
  </si>
  <si>
    <t>Miejska Komisja Urb.-Arch.- organ doradczy Burmistrza</t>
  </si>
  <si>
    <t>Gmina Czarny-Bór</t>
  </si>
  <si>
    <t>Dotacje dla osób fizycznych</t>
  </si>
  <si>
    <t>Dofinansowanie zakupu samochodu służbowego</t>
  </si>
  <si>
    <t>Informacja o wykonaniu dotacji z budżetu gminy za rok 2018</t>
  </si>
  <si>
    <t>Wykonanie na 31.12.2018</t>
  </si>
  <si>
    <t>Ekomuzeum Wokół Trójgarbu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</si>
  <si>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</si>
  <si>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</si>
  <si>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</si>
  <si>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>Środki na zadania w zakresie kultury i ochrony dóbr dziedzictwa narodowego dla organizacji pożytku publicznego</t>
  </si>
  <si>
    <t>Dotacje na modernizację źródeł ciepła dla osób fizycznych - właścicieli nieruchomości</t>
  </si>
  <si>
    <t>Dotacje na zadania w zakresie przeciwdziałania alkoholizmowi i innym patologiom społecznym</t>
  </si>
  <si>
    <t>Dptacja na prowadzenie Dziennego Domu Senior+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</si>
</sst>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5" fillId="0" borderId="0" applyNumberFormat="0" applyFill="0" applyBorder="0" applyAlignment="0" applyProtection="0">
      <alignment vertical="top"/>
    </xf>
    <xf numFmtId="0" fontId="1" fillId="0" borderId="0"/>
    <xf numFmtId="0" fontId="6" fillId="0" borderId="0"/>
    <xf numFmtId="0" fontId="5" fillId="0" borderId="0" applyNumberFormat="0" applyFill="0" applyBorder="0" applyAlignment="0" applyProtection="0">
      <alignment vertical="top"/>
    </xf>
    <xf numFmtId="0" fontId="7" fillId="0" borderId="0"/>
    <xf numFmtId="0" fontId="9" fillId="0" borderId="0"/>
    <xf numFmtId="0" fontId="5" fillId="0" borderId="0" applyNumberFormat="0" applyFill="0" applyBorder="0" applyAlignment="0" applyProtection="0">
      <alignment vertical="top"/>
    </xf>
    <xf numFmtId="9" fontId="7" fillId="0" borderId="0" applyFont="0" applyFill="0" applyBorder="0" applyAlignment="0" applyProtection="0"/>
    <xf numFmtId="44" fontId="8" fillId="0" borderId="0" applyFill="0" applyBorder="0" applyAlignment="0" applyProtection="0"/>
  </cellStyleXfs>
  <cellXfs count="50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 wrapText="1"/>
    </xf>
    <xf numFmtId="0" fontId="3" fillId="2" borderId="0" xfId="2" applyFont="1" applyFill="1" applyAlignment="1">
      <alignment wrapText="1"/>
    </xf>
    <xf numFmtId="0" fontId="11" fillId="2" borderId="0" xfId="2" applyFont="1" applyFill="1"/>
    <xf numFmtId="0" fontId="10" fillId="2" borderId="6" xfId="2" applyFont="1" applyFill="1" applyBorder="1" applyAlignment="1">
      <alignment horizontal="center"/>
    </xf>
    <xf numFmtId="4" fontId="10" fillId="2" borderId="6" xfId="2" applyNumberFormat="1" applyFont="1" applyFill="1" applyBorder="1" applyAlignment="1">
      <alignment horizontal="center" wrapText="1"/>
    </xf>
    <xf numFmtId="0" fontId="13" fillId="0" borderId="6" xfId="0" applyFont="1" applyBorder="1" applyAlignment="1">
      <alignment wrapText="1"/>
    </xf>
    <xf numFmtId="4" fontId="14" fillId="2" borderId="6" xfId="2" applyNumberFormat="1" applyFont="1" applyFill="1" applyBorder="1" applyAlignment="1">
      <alignment horizontal="center" wrapText="1"/>
    </xf>
    <xf numFmtId="4" fontId="10" fillId="2" borderId="1" xfId="2" applyNumberFormat="1" applyFont="1" applyFill="1" applyBorder="1" applyAlignment="1">
      <alignment horizontal="center"/>
    </xf>
    <xf numFmtId="0" fontId="10" fillId="2" borderId="1" xfId="2" applyFont="1" applyFill="1" applyBorder="1" applyAlignment="1">
      <alignment horizontal="center"/>
    </xf>
    <xf numFmtId="0" fontId="16" fillId="2" borderId="3" xfId="2" applyFont="1" applyFill="1" applyBorder="1" applyAlignment="1">
      <alignment vertical="center"/>
    </xf>
    <xf numFmtId="0" fontId="17" fillId="2" borderId="4" xfId="2" applyFont="1" applyFill="1" applyBorder="1" applyAlignment="1">
      <alignment horizontal="center"/>
    </xf>
    <xf numFmtId="4" fontId="17" fillId="2" borderId="4" xfId="2" applyNumberFormat="1" applyFont="1" applyFill="1" applyBorder="1" applyAlignment="1">
      <alignment horizontal="center"/>
    </xf>
    <xf numFmtId="0" fontId="18" fillId="2" borderId="5" xfId="2" applyFont="1" applyFill="1" applyBorder="1" applyAlignment="1">
      <alignment horizontal="center"/>
    </xf>
    <xf numFmtId="0" fontId="10" fillId="3" borderId="6" xfId="2" applyFont="1" applyFill="1" applyBorder="1"/>
    <xf numFmtId="0" fontId="10" fillId="3" borderId="6" xfId="2" applyFont="1" applyFill="1" applyBorder="1" applyAlignment="1">
      <alignment wrapText="1"/>
    </xf>
    <xf numFmtId="4" fontId="10" fillId="3" borderId="6" xfId="2" applyNumberFormat="1" applyFont="1" applyFill="1" applyBorder="1" applyAlignment="1">
      <alignment horizontal="right"/>
    </xf>
    <xf numFmtId="4" fontId="10" fillId="3" borderId="6" xfId="2" applyNumberFormat="1" applyFont="1" applyFill="1" applyBorder="1"/>
    <xf numFmtId="0" fontId="10" fillId="3" borderId="6" xfId="2" applyFont="1" applyFill="1" applyBorder="1" applyAlignment="1">
      <alignment horizontal="left" wrapText="1"/>
    </xf>
    <xf numFmtId="0" fontId="10" fillId="3" borderId="6" xfId="2" applyFont="1" applyFill="1" applyBorder="1" applyAlignment="1">
      <alignment horizontal="left"/>
    </xf>
    <xf numFmtId="0" fontId="10" fillId="2" borderId="6" xfId="2" applyFont="1" applyFill="1" applyBorder="1"/>
    <xf numFmtId="4" fontId="10" fillId="2" borderId="6" xfId="2" applyNumberFormat="1" applyFont="1" applyFill="1" applyBorder="1" applyAlignment="1">
      <alignment horizontal="right"/>
    </xf>
    <xf numFmtId="4" fontId="10" fillId="2" borderId="6" xfId="2" applyNumberFormat="1" applyFont="1" applyFill="1" applyBorder="1"/>
    <xf numFmtId="0" fontId="10" fillId="2" borderId="6" xfId="2" applyFont="1" applyFill="1" applyBorder="1" applyAlignment="1">
      <alignment horizontal="left" wrapText="1"/>
    </xf>
    <xf numFmtId="0" fontId="17" fillId="2" borderId="6" xfId="2" applyFont="1" applyFill="1" applyBorder="1"/>
    <xf numFmtId="0" fontId="17" fillId="2" borderId="6" xfId="2" applyFont="1" applyFill="1" applyBorder="1" applyAlignment="1">
      <alignment horizontal="center"/>
    </xf>
    <xf numFmtId="0" fontId="17" fillId="2" borderId="6" xfId="2" applyFont="1" applyFill="1" applyBorder="1" applyAlignment="1">
      <alignment wrapText="1"/>
    </xf>
    <xf numFmtId="4" fontId="17" fillId="2" borderId="6" xfId="2" applyNumberFormat="1" applyFont="1" applyFill="1" applyBorder="1" applyAlignment="1">
      <alignment horizontal="right"/>
    </xf>
    <xf numFmtId="0" fontId="10" fillId="2" borderId="6" xfId="2" applyFont="1" applyFill="1" applyBorder="1" applyAlignment="1">
      <alignment horizontal="left"/>
    </xf>
    <xf numFmtId="0" fontId="19" fillId="2" borderId="0" xfId="2" applyFont="1" applyFill="1"/>
    <xf numFmtId="0" fontId="10" fillId="2" borderId="0" xfId="2" applyFont="1" applyFill="1" applyAlignment="1">
      <alignment horizontal="center"/>
    </xf>
    <xf numFmtId="4" fontId="10" fillId="2" borderId="0" xfId="2" applyNumberFormat="1" applyFont="1" applyFill="1" applyAlignment="1">
      <alignment horizontal="center"/>
    </xf>
    <xf numFmtId="0" fontId="15" fillId="2" borderId="0" xfId="2" applyFont="1" applyFill="1" applyAlignment="1">
      <alignment horizontal="center"/>
    </xf>
    <xf numFmtId="0" fontId="10" fillId="2" borderId="0" xfId="2" applyFont="1" applyFill="1"/>
    <xf numFmtId="0" fontId="10" fillId="2" borderId="6" xfId="2" applyFont="1" applyFill="1" applyBorder="1" applyAlignment="1">
      <alignment wrapText="1"/>
    </xf>
    <xf numFmtId="0" fontId="14" fillId="2" borderId="6" xfId="2" applyFont="1" applyFill="1" applyBorder="1" applyAlignment="1">
      <alignment wrapText="1"/>
    </xf>
    <xf numFmtId="4" fontId="10" fillId="2" borderId="0" xfId="2" applyNumberFormat="1" applyFont="1" applyFill="1"/>
    <xf numFmtId="0" fontId="17" fillId="2" borderId="2" xfId="2" applyFont="1" applyFill="1" applyBorder="1"/>
    <xf numFmtId="0" fontId="10" fillId="2" borderId="7" xfId="2" applyFont="1" applyFill="1" applyBorder="1"/>
    <xf numFmtId="0" fontId="10" fillId="2" borderId="6" xfId="2" applyFont="1" applyFill="1" applyBorder="1" applyAlignment="1">
      <alignment horizontal="right"/>
    </xf>
    <xf numFmtId="0" fontId="12" fillId="0" borderId="6" xfId="0" applyFont="1" applyBorder="1"/>
    <xf numFmtId="0" fontId="11" fillId="2" borderId="1" xfId="2" applyFont="1" applyFill="1" applyBorder="1" applyAlignment="1">
      <alignment horizontal="left"/>
    </xf>
    <xf numFmtId="0" fontId="10" fillId="0" borderId="0" xfId="0" applyFont="1" applyAlignment="1">
      <alignment horizontal="right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1"/>
  <sheetViews>
    <sheetView tabSelected="1" view="pageBreakPreview" topLeftCell="A10" zoomScaleNormal="100" zoomScaleSheetLayoutView="100" workbookViewId="0">
      <selection activeCell="I31" sqref="I31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5.5" customHeight="1">
      <c r="B1" s="9"/>
      <c r="C1" s="9"/>
      <c r="D1" s="9"/>
      <c r="E1" s="9"/>
      <c r="F1" s="9"/>
      <c r="G1" s="9"/>
      <c r="H1" s="49" t="s">
        <v>32</v>
      </c>
      <c r="I1" s="49"/>
      <c r="J1" s="49"/>
      <c r="K1" s="2"/>
      <c r="L1" s="2"/>
      <c r="M1" s="2"/>
    </row>
    <row r="2" spans="2:13" ht="13.5" customHeight="1"/>
    <row r="3" spans="2:13" ht="15.75">
      <c r="B3" s="10" t="s">
        <v>37</v>
      </c>
      <c r="J3" s="4"/>
    </row>
    <row r="4" spans="2:13" ht="2.25" customHeight="1"/>
    <row r="5" spans="2:13" ht="2.25" customHeight="1"/>
    <row r="6" spans="2:13" s="5" customFormat="1" ht="26.85" customHeight="1">
      <c r="B6" s="11" t="s">
        <v>0</v>
      </c>
      <c r="C6" s="11" t="s">
        <v>1</v>
      </c>
      <c r="D6" s="11" t="s">
        <v>2</v>
      </c>
      <c r="E6" s="11" t="s">
        <v>3</v>
      </c>
      <c r="F6" s="12" t="s">
        <v>4</v>
      </c>
      <c r="G6" s="47"/>
      <c r="H6" s="47"/>
      <c r="I6" s="13" t="s">
        <v>38</v>
      </c>
      <c r="J6" s="11" t="s">
        <v>5</v>
      </c>
    </row>
    <row r="7" spans="2:13" s="5" customFormat="1">
      <c r="B7" s="11"/>
      <c r="C7" s="11"/>
      <c r="D7" s="11"/>
      <c r="E7" s="11"/>
      <c r="F7" s="12"/>
      <c r="G7" s="12" t="s">
        <v>6</v>
      </c>
      <c r="H7" s="12" t="s">
        <v>7</v>
      </c>
      <c r="I7" s="14"/>
      <c r="J7" s="11"/>
    </row>
    <row r="8" spans="2:13" s="5" customFormat="1" ht="15.75">
      <c r="B8" s="48" t="s">
        <v>10</v>
      </c>
      <c r="C8" s="48"/>
      <c r="D8" s="48"/>
      <c r="E8" s="48"/>
      <c r="F8" s="15"/>
      <c r="G8" s="15"/>
      <c r="H8" s="15"/>
      <c r="I8" s="15"/>
      <c r="J8" s="16"/>
    </row>
    <row r="9" spans="2:13" s="6" customFormat="1" ht="13.5">
      <c r="B9" s="17"/>
      <c r="C9" s="18"/>
      <c r="D9" s="18"/>
      <c r="E9" s="18"/>
      <c r="F9" s="19"/>
      <c r="G9" s="19"/>
      <c r="H9" s="19"/>
      <c r="I9" s="19"/>
      <c r="J9" s="20"/>
      <c r="L9" s="8"/>
    </row>
    <row r="10" spans="2:13" s="6" customFormat="1">
      <c r="B10" s="27">
        <v>630</v>
      </c>
      <c r="C10" s="46">
        <v>63003</v>
      </c>
      <c r="D10" s="46">
        <v>6619</v>
      </c>
      <c r="E10" s="35" t="s">
        <v>34</v>
      </c>
      <c r="F10" s="28">
        <v>100000</v>
      </c>
      <c r="G10" s="28"/>
      <c r="H10" s="28">
        <v>100000</v>
      </c>
      <c r="I10" s="28">
        <v>100000</v>
      </c>
      <c r="J10" s="30" t="s">
        <v>39</v>
      </c>
      <c r="L10" s="8"/>
    </row>
    <row r="11" spans="2:13" s="6" customFormat="1" ht="25.5">
      <c r="B11" s="27">
        <v>710</v>
      </c>
      <c r="C11" s="46">
        <v>71004</v>
      </c>
      <c r="D11" s="46">
        <v>2310</v>
      </c>
      <c r="E11" s="22" t="s">
        <v>19</v>
      </c>
      <c r="F11" s="28">
        <v>5000</v>
      </c>
      <c r="G11" s="28"/>
      <c r="H11" s="28">
        <v>5000</v>
      </c>
      <c r="I11" s="28">
        <v>0</v>
      </c>
      <c r="J11" s="30" t="s">
        <v>33</v>
      </c>
      <c r="L11" s="8"/>
    </row>
    <row r="12" spans="2:13" s="7" customFormat="1" ht="25.5">
      <c r="B12" s="21">
        <v>750</v>
      </c>
      <c r="C12" s="21">
        <v>75075</v>
      </c>
      <c r="D12" s="21">
        <v>2310</v>
      </c>
      <c r="E12" s="22" t="s">
        <v>19</v>
      </c>
      <c r="F12" s="23">
        <v>7569</v>
      </c>
      <c r="G12" s="24"/>
      <c r="H12" s="23">
        <v>7569</v>
      </c>
      <c r="I12" s="23">
        <v>7569</v>
      </c>
      <c r="J12" s="25" t="s">
        <v>20</v>
      </c>
    </row>
    <row r="13" spans="2:13" s="7" customFormat="1" ht="25.5">
      <c r="B13" s="21">
        <v>750</v>
      </c>
      <c r="C13" s="21">
        <v>75095</v>
      </c>
      <c r="D13" s="21">
        <v>2319</v>
      </c>
      <c r="E13" s="22" t="s">
        <v>19</v>
      </c>
      <c r="F13" s="23">
        <v>8125.99</v>
      </c>
      <c r="G13" s="24"/>
      <c r="H13" s="23">
        <v>8125.99</v>
      </c>
      <c r="I13" s="23">
        <v>8125.99</v>
      </c>
      <c r="J13" s="25" t="s">
        <v>25</v>
      </c>
    </row>
    <row r="14" spans="2:13" s="7" customFormat="1" ht="25.5">
      <c r="B14" s="21">
        <v>754</v>
      </c>
      <c r="C14" s="21">
        <v>75404</v>
      </c>
      <c r="D14" s="21">
        <v>6170</v>
      </c>
      <c r="E14" s="22" t="s">
        <v>14</v>
      </c>
      <c r="F14" s="23">
        <v>10000</v>
      </c>
      <c r="G14" s="24"/>
      <c r="H14" s="23">
        <v>10000</v>
      </c>
      <c r="I14" s="23">
        <v>10000</v>
      </c>
      <c r="J14" s="25" t="s">
        <v>36</v>
      </c>
    </row>
    <row r="15" spans="2:13" s="7" customFormat="1">
      <c r="B15" s="21">
        <v>754</v>
      </c>
      <c r="C15" s="21">
        <v>75404</v>
      </c>
      <c r="D15" s="21">
        <v>2300</v>
      </c>
      <c r="E15" s="22" t="s">
        <v>14</v>
      </c>
      <c r="F15" s="23">
        <v>45000</v>
      </c>
      <c r="G15" s="24"/>
      <c r="H15" s="23">
        <v>45000</v>
      </c>
      <c r="I15" s="23">
        <v>32700</v>
      </c>
      <c r="J15" s="26" t="s">
        <v>15</v>
      </c>
    </row>
    <row r="16" spans="2:13">
      <c r="B16" s="27">
        <v>921</v>
      </c>
      <c r="C16" s="27">
        <v>92106</v>
      </c>
      <c r="D16" s="27">
        <v>2480</v>
      </c>
      <c r="E16" s="27" t="s">
        <v>12</v>
      </c>
      <c r="F16" s="28">
        <v>430000</v>
      </c>
      <c r="G16" s="28">
        <v>430000</v>
      </c>
      <c r="H16" s="29"/>
      <c r="I16" s="29">
        <v>430000</v>
      </c>
      <c r="J16" s="30" t="s">
        <v>23</v>
      </c>
    </row>
    <row r="17" spans="2:10">
      <c r="B17" s="27">
        <v>921</v>
      </c>
      <c r="C17" s="27">
        <v>92116</v>
      </c>
      <c r="D17" s="27">
        <v>2480</v>
      </c>
      <c r="E17" s="27" t="s">
        <v>13</v>
      </c>
      <c r="F17" s="28">
        <v>457000</v>
      </c>
      <c r="G17" s="28">
        <v>457000</v>
      </c>
      <c r="H17" s="29"/>
      <c r="I17" s="29">
        <v>457000</v>
      </c>
      <c r="J17" s="30" t="s">
        <v>24</v>
      </c>
    </row>
    <row r="18" spans="2:10" s="6" customFormat="1">
      <c r="B18" s="31" t="s">
        <v>8</v>
      </c>
      <c r="C18" s="32"/>
      <c r="D18" s="32"/>
      <c r="E18" s="33"/>
      <c r="F18" s="34">
        <f>SUM(F10:F17)</f>
        <v>1062694.99</v>
      </c>
      <c r="G18" s="34">
        <f>SUM(G12:G17)</f>
        <v>887000</v>
      </c>
      <c r="H18" s="34">
        <f>SUM(H10:H17)</f>
        <v>175694.99</v>
      </c>
      <c r="I18" s="34">
        <f>SUM(I10:I17)</f>
        <v>1045394.99</v>
      </c>
      <c r="J18" s="35"/>
    </row>
    <row r="19" spans="2:10" s="6" customFormat="1" ht="15.75">
      <c r="B19" s="36" t="s">
        <v>11</v>
      </c>
      <c r="C19" s="37"/>
      <c r="D19" s="37"/>
      <c r="E19" s="37"/>
      <c r="F19" s="38"/>
      <c r="G19" s="38"/>
      <c r="H19" s="38"/>
      <c r="I19" s="38"/>
      <c r="J19" s="39"/>
    </row>
    <row r="20" spans="2:10" ht="30" customHeight="1">
      <c r="B20" s="27">
        <v>801</v>
      </c>
      <c r="C20" s="27">
        <v>80104</v>
      </c>
      <c r="D20" s="27">
        <v>2540</v>
      </c>
      <c r="E20" s="41" t="s">
        <v>26</v>
      </c>
      <c r="F20" s="28">
        <v>158417.60000000001</v>
      </c>
      <c r="G20" s="29">
        <v>158417.60000000001</v>
      </c>
      <c r="H20" s="23"/>
      <c r="I20" s="23">
        <v>157871.35999999999</v>
      </c>
      <c r="J20" s="30" t="s">
        <v>27</v>
      </c>
    </row>
    <row r="21" spans="2:10" ht="30" customHeight="1">
      <c r="B21" s="27">
        <v>801</v>
      </c>
      <c r="C21" s="27">
        <v>80106</v>
      </c>
      <c r="D21" s="27">
        <v>2540</v>
      </c>
      <c r="E21" s="41" t="s">
        <v>28</v>
      </c>
      <c r="F21" s="28">
        <v>36851.699999999997</v>
      </c>
      <c r="G21" s="29">
        <v>36851.699999999997</v>
      </c>
      <c r="H21" s="23"/>
      <c r="I21" s="23">
        <v>34959.360000000001</v>
      </c>
      <c r="J21" s="30" t="s">
        <v>29</v>
      </c>
    </row>
    <row r="22" spans="2:10" ht="30" customHeight="1">
      <c r="B22" s="27">
        <v>851</v>
      </c>
      <c r="C22" s="27">
        <v>85154</v>
      </c>
      <c r="D22" s="27">
        <v>2820</v>
      </c>
      <c r="E22" s="30" t="s">
        <v>16</v>
      </c>
      <c r="F22" s="28">
        <v>237500</v>
      </c>
      <c r="G22" s="29"/>
      <c r="H22" s="23">
        <f>F22</f>
        <v>237500</v>
      </c>
      <c r="I22" s="23">
        <v>237490</v>
      </c>
      <c r="J22" s="30" t="s">
        <v>45</v>
      </c>
    </row>
    <row r="23" spans="2:10" ht="30" customHeight="1">
      <c r="B23" s="27">
        <v>852</v>
      </c>
      <c r="C23" s="27">
        <v>85295</v>
      </c>
      <c r="D23" s="27">
        <v>2820</v>
      </c>
      <c r="E23" s="30" t="s">
        <v>16</v>
      </c>
      <c r="F23" s="28">
        <v>140000</v>
      </c>
      <c r="G23" s="29"/>
      <c r="H23" s="23">
        <v>140000</v>
      </c>
      <c r="I23" s="23">
        <v>114880</v>
      </c>
      <c r="J23" s="30" t="s">
        <v>46</v>
      </c>
    </row>
    <row r="24" spans="2:10" ht="30" customHeight="1">
      <c r="B24" s="21">
        <v>900</v>
      </c>
      <c r="C24" s="21">
        <v>90001</v>
      </c>
      <c r="D24" s="21">
        <v>6230</v>
      </c>
      <c r="E24" s="22" t="s">
        <v>30</v>
      </c>
      <c r="F24" s="24">
        <v>2000</v>
      </c>
      <c r="G24" s="24"/>
      <c r="H24" s="23">
        <v>2000</v>
      </c>
      <c r="I24" s="23">
        <v>0</v>
      </c>
      <c r="J24" s="25" t="s">
        <v>35</v>
      </c>
    </row>
    <row r="25" spans="2:10" ht="30" customHeight="1">
      <c r="B25" s="27">
        <v>900</v>
      </c>
      <c r="C25" s="27">
        <v>90005</v>
      </c>
      <c r="D25" s="27">
        <v>6230</v>
      </c>
      <c r="E25" s="22" t="s">
        <v>31</v>
      </c>
      <c r="F25" s="24">
        <v>4000</v>
      </c>
      <c r="G25" s="24"/>
      <c r="H25" s="23">
        <v>4000</v>
      </c>
      <c r="I25" s="23">
        <v>0</v>
      </c>
      <c r="J25" s="30" t="s">
        <v>21</v>
      </c>
    </row>
    <row r="26" spans="2:10" ht="30" customHeight="1">
      <c r="B26" s="27">
        <v>900</v>
      </c>
      <c r="C26" s="27">
        <v>90005</v>
      </c>
      <c r="D26" s="27">
        <v>6230</v>
      </c>
      <c r="E26" s="42" t="s">
        <v>22</v>
      </c>
      <c r="F26" s="28">
        <v>414891.42</v>
      </c>
      <c r="G26" s="29"/>
      <c r="H26" s="23">
        <v>414891.42</v>
      </c>
      <c r="I26" s="23">
        <v>414891.42</v>
      </c>
      <c r="J26" s="30" t="s">
        <v>44</v>
      </c>
    </row>
    <row r="27" spans="2:10" s="7" customFormat="1" ht="36.75" customHeight="1">
      <c r="B27" s="21">
        <v>921</v>
      </c>
      <c r="C27" s="21">
        <v>92195</v>
      </c>
      <c r="D27" s="21">
        <v>2820</v>
      </c>
      <c r="E27" s="22" t="s">
        <v>40</v>
      </c>
      <c r="F27" s="24">
        <v>9221</v>
      </c>
      <c r="G27" s="24"/>
      <c r="H27" s="24">
        <v>9221</v>
      </c>
      <c r="I27" s="24">
        <v>8494.9</v>
      </c>
      <c r="J27" s="25" t="s">
        <v>43</v>
      </c>
    </row>
    <row r="28" spans="2:10" s="7" customFormat="1" ht="24.75" customHeight="1">
      <c r="B28" s="21">
        <v>926</v>
      </c>
      <c r="C28" s="21">
        <v>92605</v>
      </c>
      <c r="D28" s="21">
        <v>2820</v>
      </c>
      <c r="E28" s="22" t="s">
        <v>41</v>
      </c>
      <c r="F28" s="24">
        <v>35000</v>
      </c>
      <c r="G28" s="24"/>
      <c r="H28" s="24">
        <v>35000</v>
      </c>
      <c r="I28" s="24">
        <v>34992.5</v>
      </c>
      <c r="J28" s="25" t="s">
        <v>42</v>
      </c>
    </row>
    <row r="29" spans="2:10" s="6" customFormat="1" ht="21" customHeight="1">
      <c r="B29" s="31" t="s">
        <v>8</v>
      </c>
      <c r="C29" s="32"/>
      <c r="D29" s="32"/>
      <c r="E29" s="33" t="s">
        <v>17</v>
      </c>
      <c r="F29" s="34">
        <f>SUM(F20:F28)</f>
        <v>1037881.72</v>
      </c>
      <c r="G29" s="34">
        <f t="shared" ref="G29:H29" si="0">SUM(G20:G28)</f>
        <v>195269.3</v>
      </c>
      <c r="H29" s="34">
        <f t="shared" si="0"/>
        <v>842612.41999999993</v>
      </c>
      <c r="I29" s="34">
        <f>SUM(I20:I28)</f>
        <v>1003579.5399999999</v>
      </c>
      <c r="J29" s="35"/>
    </row>
    <row r="30" spans="2:10">
      <c r="B30" s="40"/>
      <c r="C30" s="40"/>
      <c r="D30" s="40"/>
      <c r="E30" s="40"/>
      <c r="F30" s="43"/>
      <c r="G30" s="43"/>
      <c r="H30" s="43"/>
      <c r="I30" s="43"/>
      <c r="J30" s="40"/>
    </row>
    <row r="31" spans="2:10">
      <c r="B31" s="44" t="s">
        <v>9</v>
      </c>
      <c r="C31" s="45"/>
      <c r="D31" s="27"/>
      <c r="E31" s="27" t="s">
        <v>18</v>
      </c>
      <c r="F31" s="34">
        <f>F18+F29</f>
        <v>2100576.71</v>
      </c>
      <c r="G31" s="34">
        <f>G18+G29</f>
        <v>1082269.3</v>
      </c>
      <c r="H31" s="34">
        <f>H18+H29</f>
        <v>1018307.4099999999</v>
      </c>
      <c r="I31" s="34">
        <f>I18+I29</f>
        <v>2048974.5299999998</v>
      </c>
      <c r="J31" s="27"/>
    </row>
  </sheetData>
  <mergeCells count="3">
    <mergeCell ref="G6:H6"/>
    <mergeCell ref="B8:E8"/>
    <mergeCell ref="H1:J1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5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2017-03-30T07:43:24Z</cp:lastPrinted>
  <dcterms:created xsi:type="dcterms:W3CDTF">2009-12-10T11:41:23Z</dcterms:created>
  <dcterms:modified xsi:type="dcterms:W3CDTF">2019-03-28T09:19:16Z</dcterms:modified>
</cp:coreProperties>
</file>