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8 r\"/>
    </mc:Choice>
  </mc:AlternateContent>
  <xr:revisionPtr revIDLastSave="0" documentId="10_ncr:8100000_{B0272F50-22B6-4EF9-8430-3BC8792E0BAC}" xr6:coauthVersionLast="34" xr6:coauthVersionMax="34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1" i="1" l="1"/>
  <c r="I10" i="1" s="1"/>
  <c r="H11" i="1"/>
  <c r="H10" i="1" s="1"/>
  <c r="J10" i="1" l="1"/>
  <c r="J11" i="1"/>
  <c r="J17" i="1"/>
  <c r="J18" i="1"/>
  <c r="J15" i="1" l="1"/>
  <c r="J16" i="1"/>
  <c r="J19" i="1"/>
  <c r="G12" i="1"/>
  <c r="F11" i="1"/>
  <c r="F10" i="1" s="1"/>
  <c r="E11" i="1"/>
  <c r="E10" i="1" s="1"/>
  <c r="G10" i="1" l="1"/>
  <c r="G11" i="1"/>
  <c r="J13" i="1"/>
  <c r="J14" i="1"/>
</calcChain>
</file>

<file path=xl/sharedStrings.xml><?xml version="1.0" encoding="utf-8"?>
<sst xmlns="http://schemas.openxmlformats.org/spreadsheetml/2006/main" count="51" uniqueCount="26">
  <si>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</si>
  <si>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</si>
  <si>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</si>
  <si>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</si>
  <si>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</si>
  <si>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</si>
  <si>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</si>
  <si>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</si>
  <si>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</si>
  <si>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</si>
  <si>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</si>
  <si>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</si>
  <si>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</si>
  <si>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</si>
  <si>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</si>
  <si>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</si>
  <si>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</si>
  <si>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</si>
  <si>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</si>
  <si>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</si>
  <si>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</si>
  <si>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</si>
  <si>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</si>
  <si>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</si>
  <si>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Tabela nr 10</t>
  </si>
  <si>
    <t>Dochody z tytułu opłat za odbiór i gospodarowanie odpadami oraz wydatki nimi sfinansowane za I półrocze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</si>
</sst>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4" fontId="5" fillId="0" borderId="12" xfId="2" applyNumberFormat="1" applyFont="1" applyFill="1" applyBorder="1" applyAlignment="1" applyProtection="1"/>
    <xf numFmtId="4" fontId="6" fillId="0" borderId="12" xfId="2" applyNumberFormat="1" applyFont="1" applyFill="1" applyBorder="1" applyAlignment="1" applyProtection="1"/>
    <xf numFmtId="1" fontId="6" fillId="0" borderId="13" xfId="2" applyNumberFormat="1" applyFont="1" applyFill="1" applyBorder="1" applyAlignment="1" applyProtection="1">
      <alignment horizontal="center" vertical="center"/>
    </xf>
    <xf numFmtId="3" fontId="6" fillId="0" borderId="14" xfId="2" applyNumberFormat="1" applyFont="1" applyFill="1" applyBorder="1" applyAlignment="1" applyProtection="1">
      <alignment horizontal="left" vertical="center" wrapText="1"/>
    </xf>
    <xf numFmtId="1" fontId="6" fillId="0" borderId="15" xfId="2" applyNumberFormat="1" applyFont="1" applyFill="1" applyBorder="1" applyAlignment="1" applyProtection="1">
      <alignment horizontal="center" vertical="center"/>
    </xf>
    <xf numFmtId="3" fontId="6" fillId="0" borderId="16" xfId="2" applyNumberFormat="1" applyFont="1" applyFill="1" applyBorder="1" applyAlignment="1" applyProtection="1">
      <alignment horizontal="left" vertical="center" wrapText="1"/>
    </xf>
    <xf numFmtId="1" fontId="6" fillId="0" borderId="17" xfId="2" applyNumberFormat="1" applyFont="1" applyFill="1" applyBorder="1" applyAlignment="1" applyProtection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9"/>
  <sheetViews>
    <sheetView tabSelected="1" zoomScaleNormal="100" workbookViewId="0">
      <selection activeCell="J11" sqref="J11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35" t="s">
        <v>24</v>
      </c>
      <c r="G2" s="36"/>
      <c r="H2" s="36"/>
      <c r="I2" s="36"/>
      <c r="J2" s="36"/>
    </row>
    <row r="5" spans="1:10" ht="15.75">
      <c r="A5" s="37" t="s">
        <v>25</v>
      </c>
      <c r="B5" s="37"/>
      <c r="C5" s="37"/>
      <c r="D5" s="37"/>
      <c r="E5" s="37"/>
      <c r="F5" s="37"/>
      <c r="G5" s="37"/>
      <c r="H5" s="37"/>
      <c r="I5" s="37"/>
      <c r="J5" s="37"/>
    </row>
    <row r="7" spans="1:10" ht="15" thickBot="1"/>
    <row r="8" spans="1:10">
      <c r="A8" s="38" t="s">
        <v>0</v>
      </c>
      <c r="B8" s="40" t="s">
        <v>1</v>
      </c>
      <c r="C8" s="42" t="s">
        <v>2</v>
      </c>
      <c r="D8" s="42" t="s">
        <v>3</v>
      </c>
      <c r="E8" s="44" t="s">
        <v>4</v>
      </c>
      <c r="F8" s="45"/>
      <c r="G8" s="46"/>
      <c r="H8" s="44" t="s">
        <v>5</v>
      </c>
      <c r="I8" s="45"/>
      <c r="J8" s="47"/>
    </row>
    <row r="9" spans="1:10" ht="25.5">
      <c r="A9" s="39"/>
      <c r="B9" s="41"/>
      <c r="C9" s="43"/>
      <c r="D9" s="43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5" t="s">
        <v>15</v>
      </c>
      <c r="B10" s="6"/>
      <c r="C10" s="7"/>
      <c r="D10" s="23" t="s">
        <v>17</v>
      </c>
      <c r="E10" s="8">
        <f>E11</f>
        <v>924000</v>
      </c>
      <c r="F10" s="8">
        <f>F11</f>
        <v>463850.84</v>
      </c>
      <c r="G10" s="9">
        <f>F10/E10</f>
        <v>0.50200307359307361</v>
      </c>
      <c r="H10" s="8">
        <f>H11</f>
        <v>1025653</v>
      </c>
      <c r="I10" s="8">
        <f>I11</f>
        <v>448940.62</v>
      </c>
      <c r="J10" s="34">
        <f>I10/H10</f>
        <v>0.43771199421246759</v>
      </c>
    </row>
    <row r="11" spans="1:10">
      <c r="A11" s="10"/>
      <c r="B11" s="11" t="s">
        <v>16</v>
      </c>
      <c r="C11" s="12"/>
      <c r="D11" s="13" t="s">
        <v>18</v>
      </c>
      <c r="E11" s="14">
        <f>E12</f>
        <v>924000</v>
      </c>
      <c r="F11" s="14">
        <f>F12</f>
        <v>463850.84</v>
      </c>
      <c r="G11" s="15">
        <f>F11/E11</f>
        <v>0.50200307359307361</v>
      </c>
      <c r="H11" s="14">
        <f>SUM(H13:H19)</f>
        <v>1025653</v>
      </c>
      <c r="I11" s="14">
        <f>SUM(I13:I19)</f>
        <v>448940.62</v>
      </c>
      <c r="J11" s="16">
        <f>I11/H11</f>
        <v>0.43771199421246759</v>
      </c>
    </row>
    <row r="12" spans="1:10" ht="51">
      <c r="A12" s="10"/>
      <c r="B12" s="11"/>
      <c r="C12" s="17" t="s">
        <v>19</v>
      </c>
      <c r="D12" s="18" t="s">
        <v>20</v>
      </c>
      <c r="E12" s="19">
        <v>924000</v>
      </c>
      <c r="F12" s="19">
        <v>463850.84</v>
      </c>
      <c r="G12" s="20">
        <f>F12/E12</f>
        <v>0.50200307359307361</v>
      </c>
      <c r="H12" s="14" t="s">
        <v>9</v>
      </c>
      <c r="I12" s="14" t="s">
        <v>9</v>
      </c>
      <c r="J12" s="16" t="s">
        <v>9</v>
      </c>
    </row>
    <row r="13" spans="1:10" ht="25.5">
      <c r="A13" s="24"/>
      <c r="B13" s="25"/>
      <c r="C13" s="28">
        <v>4010</v>
      </c>
      <c r="D13" s="29" t="s">
        <v>21</v>
      </c>
      <c r="E13" s="20" t="s">
        <v>11</v>
      </c>
      <c r="F13" s="20" t="s">
        <v>11</v>
      </c>
      <c r="G13" s="20" t="s">
        <v>11</v>
      </c>
      <c r="H13" s="26">
        <v>118158</v>
      </c>
      <c r="I13" s="26">
        <v>58150.48</v>
      </c>
      <c r="J13" s="21">
        <f>I13/H13</f>
        <v>0.49214170855972517</v>
      </c>
    </row>
    <row r="14" spans="1:10">
      <c r="A14" s="24"/>
      <c r="B14" s="25"/>
      <c r="C14" s="30">
        <v>4040</v>
      </c>
      <c r="D14" s="31" t="s">
        <v>22</v>
      </c>
      <c r="E14" s="20" t="s">
        <v>11</v>
      </c>
      <c r="F14" s="20" t="s">
        <v>11</v>
      </c>
      <c r="G14" s="20" t="s">
        <v>11</v>
      </c>
      <c r="H14" s="26">
        <v>9847</v>
      </c>
      <c r="I14" s="26">
        <v>9805.0300000000007</v>
      </c>
      <c r="J14" s="21">
        <f t="shared" ref="J14:J16" si="0">I14/H14</f>
        <v>0.99573778815883018</v>
      </c>
    </row>
    <row r="15" spans="1:10">
      <c r="A15" s="24"/>
      <c r="B15" s="25"/>
      <c r="C15" s="30">
        <v>4110</v>
      </c>
      <c r="D15" s="31" t="s">
        <v>10</v>
      </c>
      <c r="E15" s="20" t="s">
        <v>11</v>
      </c>
      <c r="F15" s="20" t="s">
        <v>11</v>
      </c>
      <c r="G15" s="20" t="s">
        <v>11</v>
      </c>
      <c r="H15" s="26">
        <v>24750</v>
      </c>
      <c r="I15" s="26">
        <v>11297.41</v>
      </c>
      <c r="J15" s="21">
        <f t="shared" si="0"/>
        <v>0.45646101010101009</v>
      </c>
    </row>
    <row r="16" spans="1:10">
      <c r="A16" s="24"/>
      <c r="B16" s="25"/>
      <c r="C16" s="30">
        <v>4120</v>
      </c>
      <c r="D16" s="31" t="s">
        <v>13</v>
      </c>
      <c r="E16" s="20" t="s">
        <v>11</v>
      </c>
      <c r="F16" s="20" t="s">
        <v>11</v>
      </c>
      <c r="G16" s="20" t="s">
        <v>11</v>
      </c>
      <c r="H16" s="26">
        <v>1805</v>
      </c>
      <c r="I16" s="26">
        <v>917.97</v>
      </c>
      <c r="J16" s="21">
        <f t="shared" si="0"/>
        <v>0.50857063711911354</v>
      </c>
    </row>
    <row r="17" spans="1:10">
      <c r="A17" s="24"/>
      <c r="B17" s="25"/>
      <c r="C17" s="30">
        <v>4210</v>
      </c>
      <c r="D17" s="31" t="s">
        <v>14</v>
      </c>
      <c r="E17" s="20" t="s">
        <v>11</v>
      </c>
      <c r="F17" s="20" t="s">
        <v>11</v>
      </c>
      <c r="G17" s="20" t="s">
        <v>11</v>
      </c>
      <c r="H17" s="26">
        <v>1600</v>
      </c>
      <c r="I17" s="26">
        <v>809.85</v>
      </c>
      <c r="J17" s="21">
        <f t="shared" ref="J17:J19" si="1">I17/H17</f>
        <v>0.50615624999999997</v>
      </c>
    </row>
    <row r="18" spans="1:10">
      <c r="A18" s="24"/>
      <c r="B18" s="25"/>
      <c r="C18" s="30">
        <v>4300</v>
      </c>
      <c r="D18" s="31" t="s">
        <v>12</v>
      </c>
      <c r="E18" s="20" t="s">
        <v>11</v>
      </c>
      <c r="F18" s="20" t="s">
        <v>11</v>
      </c>
      <c r="G18" s="20" t="s">
        <v>11</v>
      </c>
      <c r="H18" s="27">
        <v>869093</v>
      </c>
      <c r="I18" s="27">
        <v>367801.73</v>
      </c>
      <c r="J18" s="21">
        <f t="shared" si="1"/>
        <v>0.42320180924250911</v>
      </c>
    </row>
    <row r="19" spans="1:10" ht="31.5" customHeight="1">
      <c r="A19" s="22"/>
      <c r="B19" s="17"/>
      <c r="C19" s="32">
        <v>4360</v>
      </c>
      <c r="D19" s="33" t="s">
        <v>23</v>
      </c>
      <c r="E19" s="20" t="s">
        <v>11</v>
      </c>
      <c r="F19" s="20" t="s">
        <v>11</v>
      </c>
      <c r="G19" s="20" t="s">
        <v>11</v>
      </c>
      <c r="H19" s="27">
        <v>400</v>
      </c>
      <c r="I19" s="27">
        <v>158.15</v>
      </c>
      <c r="J19" s="21">
        <f t="shared" si="1"/>
        <v>0.39537500000000003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2017-03-10T09:39:54Z</cp:lastPrinted>
  <dcterms:created xsi:type="dcterms:W3CDTF">2017-03-10T08:41:14Z</dcterms:created>
  <dcterms:modified xsi:type="dcterms:W3CDTF">2018-08-25T09:07:24Z</dcterms:modified>
</cp:coreProperties>
</file>