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05" windowWidth="11340" windowHeight="9285"/>
  </bookViews>
  <sheets>
    <sheet name="Arkusz1" sheetId="1" r:id="rId1"/>
    <sheet name="Arkusz2" sheetId="2" r:id="rId2"/>
    <sheet name="Arkusz3" sheetId="3" r:id="rId3"/>
  </sheets>
  <definedNames>
    <definedName name="OLE_LINK1" localSheetId="0">Arkusz1!$A$7</definedName>
  </definedNames>
  <calcPr calcId="145621"/>
</workbook>
</file>

<file path=xl/calcChain.xml><?xml version="1.0" encoding="utf-8"?>
<calcChain xmlns="http://schemas.openxmlformats.org/spreadsheetml/2006/main">
  <c r="H28" i="1" l="1"/>
  <c r="H25" i="1"/>
  <c r="E28" i="1"/>
  <c r="E25" i="1"/>
  <c r="E27" i="1"/>
  <c r="E29" i="1"/>
  <c r="D30" i="1"/>
  <c r="C30" i="1"/>
  <c r="H19" i="1"/>
  <c r="G30" i="1"/>
  <c r="F30" i="1"/>
  <c r="H29" i="1"/>
  <c r="H27" i="1"/>
  <c r="H22" i="1"/>
  <c r="E10" i="1"/>
  <c r="H16" i="1"/>
  <c r="E16" i="1"/>
  <c r="H26" i="1"/>
  <c r="H24" i="1"/>
  <c r="H23" i="1"/>
  <c r="H21" i="1"/>
  <c r="H17" i="1"/>
  <c r="H15" i="1"/>
  <c r="H10" i="1"/>
  <c r="H12" i="1"/>
  <c r="H13" i="1"/>
  <c r="H14" i="1"/>
  <c r="H9" i="1"/>
  <c r="E26" i="1"/>
  <c r="E24" i="1"/>
  <c r="E23" i="1"/>
  <c r="E21" i="1"/>
  <c r="E20" i="1"/>
  <c r="E18" i="1"/>
  <c r="E17" i="1"/>
  <c r="E15" i="1"/>
  <c r="E12" i="1"/>
  <c r="E13" i="1"/>
  <c r="E14" i="1"/>
  <c r="E9" i="1"/>
  <c r="H30" i="1" l="1"/>
  <c r="E30" i="1"/>
</calcChain>
</file>

<file path=xl/sharedStrings.xml><?xml version="1.0" encoding="utf-8"?>
<sst xmlns="http://schemas.openxmlformats.org/spreadsheetml/2006/main" count="35" uniqueCount="32">
  <si>
    <t>DOCHODY</t>
  </si>
  <si>
    <t>WYDATKI</t>
  </si>
  <si>
    <t>Rolnictwo i łowiectwo</t>
  </si>
  <si>
    <t>Transport i łączność</t>
  </si>
  <si>
    <t>Gospodarka mieszkaniowa</t>
  </si>
  <si>
    <t>Działalność usługowa</t>
  </si>
  <si>
    <t>Administracja publiczna</t>
  </si>
  <si>
    <t>Bezpieczeństwo publiczne i ochrona przeciwpożarowa</t>
  </si>
  <si>
    <t>Różne rozliczenia /subwencja ogólna/</t>
  </si>
  <si>
    <t>Oświata i wychowanie</t>
  </si>
  <si>
    <t>Ochrona zdrowia</t>
  </si>
  <si>
    <t>Pomoc społeczna</t>
  </si>
  <si>
    <t>Edukacyjna opieka wychowawcza</t>
  </si>
  <si>
    <t>Gospodarka komunalna i ochrona środowiska</t>
  </si>
  <si>
    <t>Kultura i ochrona dziedzictwa narodowego</t>
  </si>
  <si>
    <t>Ogółem:</t>
  </si>
  <si>
    <t xml:space="preserve">TREŚĆ
</t>
  </si>
  <si>
    <t xml:space="preserve">PLAN
</t>
  </si>
  <si>
    <t xml:space="preserve">DZIAŁ
</t>
  </si>
  <si>
    <t xml:space="preserve">WYKONANIE
</t>
  </si>
  <si>
    <t>Obrona narodowa</t>
  </si>
  <si>
    <t>010</t>
  </si>
  <si>
    <t>Kultura fizyczna i sport</t>
  </si>
  <si>
    <t>Obsługa długu publicznego</t>
  </si>
  <si>
    <t>% WYKONANIA</t>
  </si>
  <si>
    <t>Tabela nr 1</t>
  </si>
  <si>
    <t>Urzędy naczelnych organów władzy państwowej, kontroli i ochrony prawa oraz sądownictwa</t>
  </si>
  <si>
    <t>Dochody od osób prawnych ,od osób  fizycznych i od innych jednostek nie posiadających osobowości prawnej</t>
  </si>
  <si>
    <t xml:space="preserve">                          Zbiorcze wykonanie budżetu za I półrocze 2017</t>
  </si>
  <si>
    <t>Rodzina</t>
  </si>
  <si>
    <t>Ogrody botaniczne i zoologiczne oraz naturalne obszary i obiekty chronionej przyrody</t>
  </si>
  <si>
    <t>Turystyka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</si>
</sst>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b/>
      <sz val="12"/>
      <name val="Times New Roman"/>
      <family val="1"/>
      <charset val="238"/>
    </font>
    <font>
      <sz val="10"/>
      <name val="MS Sans Serif"/>
      <family val="2"/>
      <charset val="238"/>
    </font>
    <font>
      <sz val="10"/>
      <name val="Times New Roman CE"/>
      <charset val="238"/>
    </font>
    <font>
      <b/>
      <sz val="1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24">
    <xf numFmtId="0" fontId="0" fillId="0" borderId="0" xfId="0"/>
    <xf numFmtId="4" fontId="0" fillId="0" borderId="0" xfId="0" applyNumberFormat="1"/>
    <xf numFmtId="0" fontId="1" fillId="0" borderId="0" xfId="0" applyFont="1" applyAlignment="1">
      <alignment horizontal="right"/>
    </xf>
    <xf numFmtId="0" fontId="2" fillId="2" borderId="1" xfId="0" applyFont="1" applyFill="1" applyBorder="1" applyAlignment="1">
      <alignment horizontal="center" wrapText="1"/>
    </xf>
    <xf numFmtId="49" fontId="2" fillId="2" borderId="1" xfId="0" applyNumberFormat="1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4" fontId="3" fillId="2" borderId="1" xfId="0" applyNumberFormat="1" applyFont="1" applyFill="1" applyBorder="1" applyAlignment="1">
      <alignment horizontal="right" vertical="top" wrapText="1"/>
    </xf>
    <xf numFmtId="10" fontId="3" fillId="2" borderId="1" xfId="0" applyNumberFormat="1" applyFont="1" applyFill="1" applyBorder="1" applyAlignment="1">
      <alignment horizontal="right" vertical="top" wrapText="1"/>
    </xf>
    <xf numFmtId="4" fontId="6" fillId="0" borderId="1" xfId="1" applyNumberFormat="1" applyFont="1" applyFill="1" applyBorder="1" applyAlignment="1" applyProtection="1">
      <alignment horizontal="right" vertical="center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 wrapText="1"/>
    </xf>
    <xf numFmtId="10" fontId="3" fillId="2" borderId="1" xfId="0" applyNumberFormat="1" applyFont="1" applyFill="1" applyBorder="1" applyAlignment="1">
      <alignment horizontal="right" vertical="center" wrapText="1"/>
    </xf>
    <xf numFmtId="4" fontId="2" fillId="2" borderId="1" xfId="0" applyNumberFormat="1" applyFont="1" applyFill="1" applyBorder="1" applyAlignment="1">
      <alignment horizontal="right" wrapText="1"/>
    </xf>
    <xf numFmtId="10" fontId="2" fillId="2" borderId="1" xfId="0" applyNumberFormat="1" applyFont="1" applyFill="1" applyBorder="1" applyAlignment="1">
      <alignment horizontal="right" wrapText="1"/>
    </xf>
    <xf numFmtId="4" fontId="3" fillId="2" borderId="2" xfId="0" applyNumberFormat="1" applyFont="1" applyFill="1" applyBorder="1" applyAlignment="1">
      <alignment vertical="center" wrapText="1"/>
    </xf>
    <xf numFmtId="10" fontId="3" fillId="2" borderId="2" xfId="0" applyNumberFormat="1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49" fontId="4" fillId="0" borderId="0" xfId="0" applyNumberFormat="1" applyFont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7" fillId="0" borderId="0" xfId="0" applyFont="1" applyAlignment="1">
      <alignment horizontal="right"/>
    </xf>
  </cellXfs>
  <cellStyles count="2">
    <cellStyle name="Excel Built-in Normal" xfId="1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tabSelected="1" workbookViewId="0">
      <selection activeCell="K8" sqref="K8"/>
    </sheetView>
  </sheetViews>
  <sheetFormatPr defaultRowHeight="12.75" x14ac:dyDescent="0.2"/>
  <cols>
    <col min="1" max="1" width="8" customWidth="1"/>
    <col min="2" max="2" width="37.28515625" customWidth="1"/>
    <col min="3" max="3" width="15" customWidth="1"/>
    <col min="4" max="4" width="14.28515625" customWidth="1"/>
    <col min="5" max="6" width="14.42578125" customWidth="1"/>
    <col min="7" max="7" width="14.140625" customWidth="1"/>
    <col min="8" max="8" width="13.28515625" customWidth="1"/>
  </cols>
  <sheetData>
    <row r="1" spans="1:8" x14ac:dyDescent="0.2">
      <c r="H1" s="2"/>
    </row>
    <row r="2" spans="1:8" x14ac:dyDescent="0.2">
      <c r="H2" s="2"/>
    </row>
    <row r="3" spans="1:8" ht="15" x14ac:dyDescent="0.25">
      <c r="H3" s="23" t="s">
        <v>25</v>
      </c>
    </row>
    <row r="4" spans="1:8" x14ac:dyDescent="0.2">
      <c r="H4" s="2"/>
    </row>
    <row r="6" spans="1:8" ht="17.25" customHeight="1" x14ac:dyDescent="0.25">
      <c r="B6" s="21" t="s">
        <v>28</v>
      </c>
      <c r="C6" s="21"/>
      <c r="D6" s="21"/>
      <c r="E6" s="21"/>
      <c r="F6" s="21"/>
    </row>
    <row r="7" spans="1:8" x14ac:dyDescent="0.2">
      <c r="A7" s="22" t="s">
        <v>18</v>
      </c>
      <c r="B7" s="22" t="s">
        <v>16</v>
      </c>
      <c r="C7" s="22" t="s">
        <v>0</v>
      </c>
      <c r="D7" s="22"/>
      <c r="E7" s="22"/>
      <c r="F7" s="22" t="s">
        <v>1</v>
      </c>
      <c r="G7" s="22"/>
      <c r="H7" s="22"/>
    </row>
    <row r="8" spans="1:8" ht="35.25" customHeight="1" x14ac:dyDescent="0.2">
      <c r="A8" s="22"/>
      <c r="B8" s="22"/>
      <c r="C8" s="3" t="s">
        <v>17</v>
      </c>
      <c r="D8" s="3" t="s">
        <v>19</v>
      </c>
      <c r="E8" s="3" t="s">
        <v>24</v>
      </c>
      <c r="F8" s="3" t="s">
        <v>17</v>
      </c>
      <c r="G8" s="3" t="s">
        <v>19</v>
      </c>
      <c r="H8" s="3" t="s">
        <v>24</v>
      </c>
    </row>
    <row r="9" spans="1:8" x14ac:dyDescent="0.2">
      <c r="A9" s="4" t="s">
        <v>21</v>
      </c>
      <c r="B9" s="5" t="s">
        <v>2</v>
      </c>
      <c r="C9" s="6">
        <v>32570.42</v>
      </c>
      <c r="D9" s="6">
        <v>2570.42</v>
      </c>
      <c r="E9" s="7">
        <f t="shared" ref="E9:E16" si="0">D9/C9</f>
        <v>7.8918847223953523E-2</v>
      </c>
      <c r="F9" s="8">
        <v>77910.42</v>
      </c>
      <c r="G9" s="8">
        <v>2744.22</v>
      </c>
      <c r="H9" s="7">
        <f t="shared" ref="H9:H16" si="1">G9/F9</f>
        <v>3.5222759677075284E-2</v>
      </c>
    </row>
    <row r="10" spans="1:8" x14ac:dyDescent="0.2">
      <c r="A10" s="9">
        <v>600</v>
      </c>
      <c r="B10" s="5" t="s">
        <v>3</v>
      </c>
      <c r="C10" s="6">
        <v>30825</v>
      </c>
      <c r="D10" s="6">
        <v>0</v>
      </c>
      <c r="E10" s="7">
        <f>D10/C10</f>
        <v>0</v>
      </c>
      <c r="F10" s="6">
        <v>1536046.81</v>
      </c>
      <c r="G10" s="6">
        <v>237967.26</v>
      </c>
      <c r="H10" s="7">
        <f t="shared" si="1"/>
        <v>0.15492188027785431</v>
      </c>
    </row>
    <row r="11" spans="1:8" x14ac:dyDescent="0.2">
      <c r="A11" s="19">
        <v>630</v>
      </c>
      <c r="B11" s="5" t="s">
        <v>31</v>
      </c>
      <c r="C11" s="6">
        <v>0</v>
      </c>
      <c r="D11" s="6">
        <v>0</v>
      </c>
      <c r="E11" s="7">
        <v>0</v>
      </c>
      <c r="F11" s="6">
        <v>30000</v>
      </c>
      <c r="G11" s="6">
        <v>0</v>
      </c>
      <c r="H11" s="7">
        <v>0</v>
      </c>
    </row>
    <row r="12" spans="1:8" x14ac:dyDescent="0.2">
      <c r="A12" s="9">
        <v>700</v>
      </c>
      <c r="B12" s="5" t="s">
        <v>4</v>
      </c>
      <c r="C12" s="6">
        <v>3153265.03</v>
      </c>
      <c r="D12" s="6">
        <v>1299448.8600000001</v>
      </c>
      <c r="E12" s="7">
        <f t="shared" si="0"/>
        <v>0.41209630260606422</v>
      </c>
      <c r="F12" s="6">
        <v>2264559.38</v>
      </c>
      <c r="G12" s="6">
        <v>679668.31</v>
      </c>
      <c r="H12" s="7">
        <f t="shared" si="1"/>
        <v>0.30013269512941632</v>
      </c>
    </row>
    <row r="13" spans="1:8" x14ac:dyDescent="0.2">
      <c r="A13" s="9">
        <v>710</v>
      </c>
      <c r="B13" s="5" t="s">
        <v>5</v>
      </c>
      <c r="C13" s="6">
        <v>170000</v>
      </c>
      <c r="D13" s="6">
        <v>81167</v>
      </c>
      <c r="E13" s="7">
        <f t="shared" si="0"/>
        <v>0.47745294117647058</v>
      </c>
      <c r="F13" s="6">
        <v>128500</v>
      </c>
      <c r="G13" s="6">
        <v>32413.599999999999</v>
      </c>
      <c r="H13" s="7">
        <f t="shared" si="1"/>
        <v>0.25224591439688715</v>
      </c>
    </row>
    <row r="14" spans="1:8" x14ac:dyDescent="0.2">
      <c r="A14" s="9">
        <v>750</v>
      </c>
      <c r="B14" s="5" t="s">
        <v>6</v>
      </c>
      <c r="C14" s="6">
        <v>357302.15</v>
      </c>
      <c r="D14" s="6">
        <v>73270.48</v>
      </c>
      <c r="E14" s="7">
        <f t="shared" si="0"/>
        <v>0.20506588051597224</v>
      </c>
      <c r="F14" s="6">
        <v>4894463.38</v>
      </c>
      <c r="G14" s="6">
        <v>2251456.5099999998</v>
      </c>
      <c r="H14" s="7">
        <f t="shared" si="1"/>
        <v>0.46000068550926615</v>
      </c>
    </row>
    <row r="15" spans="1:8" ht="27" customHeight="1" x14ac:dyDescent="0.2">
      <c r="A15" s="17">
        <v>751</v>
      </c>
      <c r="B15" s="5" t="s">
        <v>26</v>
      </c>
      <c r="C15" s="15">
        <v>1202</v>
      </c>
      <c r="D15" s="15">
        <v>600</v>
      </c>
      <c r="E15" s="16">
        <f t="shared" si="0"/>
        <v>0.49916805324459235</v>
      </c>
      <c r="F15" s="15">
        <v>1202</v>
      </c>
      <c r="G15" s="15">
        <v>0</v>
      </c>
      <c r="H15" s="16">
        <f t="shared" si="1"/>
        <v>0</v>
      </c>
    </row>
    <row r="16" spans="1:8" x14ac:dyDescent="0.2">
      <c r="A16" s="10">
        <v>752</v>
      </c>
      <c r="B16" s="5" t="s">
        <v>20</v>
      </c>
      <c r="C16" s="11">
        <v>200</v>
      </c>
      <c r="D16" s="11">
        <v>200</v>
      </c>
      <c r="E16" s="12">
        <f t="shared" si="0"/>
        <v>1</v>
      </c>
      <c r="F16" s="11">
        <v>200</v>
      </c>
      <c r="G16" s="11">
        <v>0</v>
      </c>
      <c r="H16" s="12">
        <f t="shared" si="1"/>
        <v>0</v>
      </c>
    </row>
    <row r="17" spans="1:8" ht="25.5" x14ac:dyDescent="0.2">
      <c r="A17" s="10">
        <v>754</v>
      </c>
      <c r="B17" s="5" t="s">
        <v>7</v>
      </c>
      <c r="C17" s="11">
        <v>11000</v>
      </c>
      <c r="D17" s="11">
        <v>5427.16</v>
      </c>
      <c r="E17" s="12">
        <f>D17/C17</f>
        <v>0.49337818181818183</v>
      </c>
      <c r="F17" s="11">
        <v>667956</v>
      </c>
      <c r="G17" s="11">
        <v>334078.78999999998</v>
      </c>
      <c r="H17" s="12">
        <f>G17/F17</f>
        <v>0.50015089317260419</v>
      </c>
    </row>
    <row r="18" spans="1:8" ht="38.25" x14ac:dyDescent="0.2">
      <c r="A18" s="17">
        <v>756</v>
      </c>
      <c r="B18" s="5" t="s">
        <v>27</v>
      </c>
      <c r="C18" s="15">
        <v>14093279</v>
      </c>
      <c r="D18" s="15">
        <v>7025402.7999999998</v>
      </c>
      <c r="E18" s="16">
        <f>D18/C18</f>
        <v>0.49849313279045987</v>
      </c>
      <c r="F18" s="15">
        <v>0</v>
      </c>
      <c r="G18" s="15">
        <v>0</v>
      </c>
      <c r="H18" s="16">
        <v>0</v>
      </c>
    </row>
    <row r="19" spans="1:8" ht="15" customHeight="1" x14ac:dyDescent="0.2">
      <c r="A19" s="10">
        <v>757</v>
      </c>
      <c r="B19" s="5" t="s">
        <v>23</v>
      </c>
      <c r="C19" s="11">
        <v>0</v>
      </c>
      <c r="D19" s="11">
        <v>0</v>
      </c>
      <c r="E19" s="12">
        <v>0</v>
      </c>
      <c r="F19" s="11">
        <v>220000</v>
      </c>
      <c r="G19" s="11">
        <v>72542.759999999995</v>
      </c>
      <c r="H19" s="12">
        <f>G19/F19</f>
        <v>0.32973981818181813</v>
      </c>
    </row>
    <row r="20" spans="1:8" ht="13.5" customHeight="1" x14ac:dyDescent="0.2">
      <c r="A20" s="9">
        <v>758</v>
      </c>
      <c r="B20" s="5" t="s">
        <v>8</v>
      </c>
      <c r="C20" s="6">
        <v>2995814</v>
      </c>
      <c r="D20" s="6">
        <v>1318268</v>
      </c>
      <c r="E20" s="7">
        <f>D20/C20</f>
        <v>0.44003666449252188</v>
      </c>
      <c r="F20" s="6">
        <v>71451.94</v>
      </c>
      <c r="G20" s="6">
        <v>0</v>
      </c>
      <c r="H20" s="7">
        <v>0</v>
      </c>
    </row>
    <row r="21" spans="1:8" ht="13.5" customHeight="1" x14ac:dyDescent="0.2">
      <c r="A21" s="9">
        <v>801</v>
      </c>
      <c r="B21" s="5" t="s">
        <v>9</v>
      </c>
      <c r="C21" s="6">
        <v>482231</v>
      </c>
      <c r="D21" s="6">
        <v>249617.08</v>
      </c>
      <c r="E21" s="7">
        <f>D21/C21</f>
        <v>0.51762968369930595</v>
      </c>
      <c r="F21" s="6">
        <v>5379302.46</v>
      </c>
      <c r="G21" s="6">
        <v>2463273.39</v>
      </c>
      <c r="H21" s="7">
        <f t="shared" ref="H21:H29" si="2">G21/F21</f>
        <v>0.45791687831585515</v>
      </c>
    </row>
    <row r="22" spans="1:8" ht="13.5" customHeight="1" x14ac:dyDescent="0.2">
      <c r="A22" s="9">
        <v>851</v>
      </c>
      <c r="B22" s="5" t="s">
        <v>10</v>
      </c>
      <c r="C22" s="6">
        <v>0</v>
      </c>
      <c r="D22" s="6">
        <v>4708.0200000000004</v>
      </c>
      <c r="E22" s="7">
        <v>0</v>
      </c>
      <c r="F22" s="6">
        <v>384600</v>
      </c>
      <c r="G22" s="6">
        <v>212955.43</v>
      </c>
      <c r="H22" s="7">
        <f t="shared" si="2"/>
        <v>0.55370626625065</v>
      </c>
    </row>
    <row r="23" spans="1:8" ht="13.5" customHeight="1" x14ac:dyDescent="0.2">
      <c r="A23" s="9">
        <v>852</v>
      </c>
      <c r="B23" s="5" t="s">
        <v>11</v>
      </c>
      <c r="C23" s="6">
        <v>756370</v>
      </c>
      <c r="D23" s="6">
        <v>295541.09999999998</v>
      </c>
      <c r="E23" s="7">
        <f t="shared" ref="E23:E30" si="3">D23/C23</f>
        <v>0.39073614765260384</v>
      </c>
      <c r="F23" s="6">
        <v>2088695.33</v>
      </c>
      <c r="G23" s="6">
        <v>809387.55</v>
      </c>
      <c r="H23" s="7">
        <f t="shared" si="2"/>
        <v>0.38750867030473035</v>
      </c>
    </row>
    <row r="24" spans="1:8" ht="13.5" customHeight="1" x14ac:dyDescent="0.2">
      <c r="A24" s="9">
        <v>854</v>
      </c>
      <c r="B24" s="5" t="s">
        <v>12</v>
      </c>
      <c r="C24" s="6">
        <v>41906</v>
      </c>
      <c r="D24" s="6">
        <v>25916</v>
      </c>
      <c r="E24" s="7">
        <f t="shared" si="3"/>
        <v>0.61843172815348635</v>
      </c>
      <c r="F24" s="6">
        <v>226251</v>
      </c>
      <c r="G24" s="6">
        <v>104668.3</v>
      </c>
      <c r="H24" s="7">
        <f t="shared" si="2"/>
        <v>0.46262027571148856</v>
      </c>
    </row>
    <row r="25" spans="1:8" ht="13.5" customHeight="1" x14ac:dyDescent="0.2">
      <c r="A25" s="19">
        <v>855</v>
      </c>
      <c r="B25" s="5" t="s">
        <v>29</v>
      </c>
      <c r="C25" s="6">
        <v>3401341</v>
      </c>
      <c r="D25" s="6">
        <v>1818170.56</v>
      </c>
      <c r="E25" s="7">
        <f t="shared" si="3"/>
        <v>0.53454521613681194</v>
      </c>
      <c r="F25" s="6">
        <v>3424683.3</v>
      </c>
      <c r="G25" s="6">
        <v>1828433.48</v>
      </c>
      <c r="H25" s="7">
        <f t="shared" si="2"/>
        <v>0.5338985593207991</v>
      </c>
    </row>
    <row r="26" spans="1:8" x14ac:dyDescent="0.2">
      <c r="A26" s="10">
        <v>900</v>
      </c>
      <c r="B26" s="18" t="s">
        <v>13</v>
      </c>
      <c r="C26" s="6">
        <v>1891398.07</v>
      </c>
      <c r="D26" s="6">
        <v>670169.61</v>
      </c>
      <c r="E26" s="7">
        <f t="shared" si="3"/>
        <v>0.35432499410343588</v>
      </c>
      <c r="F26" s="6">
        <v>5492205.5199999996</v>
      </c>
      <c r="G26" s="6">
        <v>2184798.4</v>
      </c>
      <c r="H26" s="7">
        <f t="shared" si="2"/>
        <v>0.39779982596135627</v>
      </c>
    </row>
    <row r="27" spans="1:8" x14ac:dyDescent="0.2">
      <c r="A27" s="9">
        <v>921</v>
      </c>
      <c r="B27" s="5" t="s">
        <v>14</v>
      </c>
      <c r="C27" s="6">
        <v>192045.12</v>
      </c>
      <c r="D27" s="6">
        <v>782.65</v>
      </c>
      <c r="E27" s="7">
        <f t="shared" si="3"/>
        <v>4.075344377404643E-3</v>
      </c>
      <c r="F27" s="6">
        <v>1572278.12</v>
      </c>
      <c r="G27" s="6">
        <v>440432.13</v>
      </c>
      <c r="H27" s="7">
        <f t="shared" si="2"/>
        <v>0.2801235509147707</v>
      </c>
    </row>
    <row r="28" spans="1:8" ht="38.25" x14ac:dyDescent="0.2">
      <c r="A28" s="10">
        <v>925</v>
      </c>
      <c r="B28" s="5" t="s">
        <v>30</v>
      </c>
      <c r="C28" s="11">
        <v>4000</v>
      </c>
      <c r="D28" s="11">
        <v>0</v>
      </c>
      <c r="E28" s="12">
        <f t="shared" si="3"/>
        <v>0</v>
      </c>
      <c r="F28" s="11">
        <v>6000</v>
      </c>
      <c r="G28" s="11">
        <v>0</v>
      </c>
      <c r="H28" s="12">
        <f t="shared" si="2"/>
        <v>0</v>
      </c>
    </row>
    <row r="29" spans="1:8" ht="15.75" customHeight="1" x14ac:dyDescent="0.2">
      <c r="A29" s="9">
        <v>926</v>
      </c>
      <c r="B29" s="5" t="s">
        <v>22</v>
      </c>
      <c r="C29" s="6">
        <v>437361</v>
      </c>
      <c r="D29" s="6">
        <v>47531.63</v>
      </c>
      <c r="E29" s="7">
        <f>D29/C29</f>
        <v>0.10867825434823863</v>
      </c>
      <c r="F29" s="6">
        <v>1136383</v>
      </c>
      <c r="G29" s="6">
        <v>541229.31000000006</v>
      </c>
      <c r="H29" s="7">
        <f t="shared" si="2"/>
        <v>0.47627367709654234</v>
      </c>
    </row>
    <row r="30" spans="1:8" x14ac:dyDescent="0.2">
      <c r="A30" s="20" t="s">
        <v>15</v>
      </c>
      <c r="B30" s="20"/>
      <c r="C30" s="13">
        <f>SUM(C9:C29)</f>
        <v>28052109.790000003</v>
      </c>
      <c r="D30" s="13">
        <f>SUM(D9:D29)</f>
        <v>12918791.369999999</v>
      </c>
      <c r="E30" s="14">
        <f t="shared" si="3"/>
        <v>0.46052833340204885</v>
      </c>
      <c r="F30" s="13">
        <f>SUM(F9:F29)</f>
        <v>29602688.66</v>
      </c>
      <c r="G30" s="13">
        <f>SUM(G9:G29)</f>
        <v>12196049.440000001</v>
      </c>
      <c r="H30" s="14">
        <f>G30/F30</f>
        <v>0.41199127484928938</v>
      </c>
    </row>
    <row r="32" spans="1:8" x14ac:dyDescent="0.2">
      <c r="C32" s="1"/>
      <c r="D32" s="1"/>
      <c r="E32" s="1"/>
      <c r="F32" s="1"/>
      <c r="G32" s="1"/>
    </row>
  </sheetData>
  <mergeCells count="6">
    <mergeCell ref="A30:B30"/>
    <mergeCell ref="B6:F6"/>
    <mergeCell ref="A7:A8"/>
    <mergeCell ref="B7:B8"/>
    <mergeCell ref="C7:E7"/>
    <mergeCell ref="F7:H7"/>
  </mergeCells>
  <phoneticPr fontId="0" type="noConversion"/>
  <pageMargins left="0.75" right="0.75" top="0.26" bottom="0.33" header="0.17" footer="0.18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Arkusz1!OLE_LINK1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Farga</dc:creator>
  <cp:lastModifiedBy>Skarbnik</cp:lastModifiedBy>
  <cp:lastPrinted>2015-08-26T08:12:16Z</cp:lastPrinted>
  <dcterms:created xsi:type="dcterms:W3CDTF">2009-07-30T08:43:55Z</dcterms:created>
  <dcterms:modified xsi:type="dcterms:W3CDTF">2017-08-14T13:38:56Z</dcterms:modified>
</cp:coreProperties>
</file>