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15330" windowHeight="8700"/>
  </bookViews>
  <sheets>
    <sheet name="zał_ 11 " sheetId="1" r:id="rId1"/>
  </sheets>
  <definedNames>
    <definedName name="_xlnm.Print_Area" localSheetId="0">'zał_ 11 '!$A$1:$L$32</definedName>
  </definedNames>
  <calcPr calcId="145621"/>
</workbook>
</file>

<file path=xl/calcChain.xml><?xml version="1.0" encoding="utf-8"?>
<calcChain xmlns="http://schemas.openxmlformats.org/spreadsheetml/2006/main">
  <c r="I20" i="1" l="1"/>
  <c r="F20" i="1"/>
  <c r="H20" i="1" l="1"/>
  <c r="F25" i="1"/>
  <c r="F26" i="1"/>
  <c r="F27" i="1"/>
  <c r="F28" i="1"/>
  <c r="F29" i="1"/>
  <c r="F24" i="1"/>
  <c r="F30" i="1" s="1"/>
  <c r="F14" i="1"/>
  <c r="F15" i="1"/>
  <c r="F16" i="1"/>
  <c r="F17" i="1"/>
  <c r="F18" i="1"/>
  <c r="F19" i="1"/>
  <c r="F13" i="1"/>
  <c r="I30" i="1"/>
  <c r="G30" i="1"/>
  <c r="G20" i="1"/>
  <c r="H30" i="1"/>
  <c r="G32" i="1" l="1"/>
  <c r="I32" i="1"/>
  <c r="H32" i="1"/>
  <c r="F32" i="1" l="1"/>
</calcChain>
</file>

<file path=xl/sharedStrings.xml><?xml version="1.0" encoding="utf-8"?>
<sst xmlns="http://schemas.openxmlformats.org/spreadsheetml/2006/main" count="46" uniqueCount="43">
  <si>
    <t>dział</t>
  </si>
  <si>
    <t>rozdz.</t>
  </si>
  <si>
    <t>§</t>
  </si>
  <si>
    <t>wyszczególnienie</t>
  </si>
  <si>
    <t>kwota 
dotacji</t>
  </si>
  <si>
    <t>uwagi</t>
  </si>
  <si>
    <t>podmiotowa</t>
  </si>
  <si>
    <t>celowa</t>
  </si>
  <si>
    <t>RAZEM</t>
  </si>
  <si>
    <t>RAZEM DOTACJE</t>
  </si>
  <si>
    <t>I.  Jednostki sektora finansów publicznych</t>
  </si>
  <si>
    <t>II. Jednostki spoza sektora finansów publicznych</t>
  </si>
  <si>
    <t>Teatr Zdrojowy im. H. Wieniawskiego</t>
  </si>
  <si>
    <t>Biblioteka Miejska</t>
  </si>
  <si>
    <t>Komenda Wojewódzka Policji</t>
  </si>
  <si>
    <t>Dodatkowe patrole porządkowe Policji</t>
  </si>
  <si>
    <t xml:space="preserve">                                   </t>
  </si>
  <si>
    <t xml:space="preserve">   </t>
  </si>
  <si>
    <t>Gmina Wałbrzych</t>
  </si>
  <si>
    <t>TELEBIMY - nowoczesne e-usługi w dziedzinie turystyki i kultury w gminach dolnośląskich</t>
  </si>
  <si>
    <t>Dotacja dla Teatru Zdrojowego</t>
  </si>
  <si>
    <t>Dotacja dla Miejskiej Biblioteki Publicznej</t>
  </si>
  <si>
    <t>Utrzymanie funkcjonowania Instytucji Pośredniczącej Aglomeracji Wałbrzyskiej</t>
  </si>
  <si>
    <t xml:space="preserve">Niepubliczne Przedszkole „Małe Misie” </t>
  </si>
  <si>
    <t>Dotacja dla Przedszkola</t>
  </si>
  <si>
    <t>Niepubliczny Punkt Przedszkolny „Małe Misie II”</t>
  </si>
  <si>
    <t>Dotacja dla Punktu Przedszkolnego</t>
  </si>
  <si>
    <t>Gospodarka ściekowa i ochrona wód</t>
  </si>
  <si>
    <t>Zmiana sposobu ogrzewania dla osób fizycznych, prawnych itd.</t>
  </si>
  <si>
    <t>przedmiotowa</t>
  </si>
  <si>
    <t xml:space="preserve">Zestawienie planowanych kwot dotacji udzielanych z budżetu gminy </t>
  </si>
  <si>
    <t>Środki przeznaczone na zmianę sposobu ogrzewania dla osób fizycznych, prawnych, wspólnot mieszk., przedsiębiorców-Uchwała RM VII/21/15 z 30.03.2015</t>
  </si>
  <si>
    <t>Środki przeznaczone na porządkowanie gospodarki ściekowej dla osób fizycznych, prawnych, wspólnot mieszk., przedsiębiorców-Uchwała RM VII/21/15 z 30.03.2015</t>
  </si>
  <si>
    <t>Środki na zadania w zakresie "Kultury i ochrony dóbr dziedzictwa narodowego"dla organizacji pożytku publicznego</t>
  </si>
  <si>
    <t>Stowarzyszenia działające na rzecz kultury</t>
  </si>
  <si>
    <t>Stowarzyszenia działające na rzecz kultury fizycznej i sportu</t>
  </si>
  <si>
    <t>Środki na organizację imprez w zakresie kultury fizycznej i sportu</t>
  </si>
  <si>
    <t>Organizacje pożytku publicznego</t>
  </si>
  <si>
    <t>Dotacja na zadania w zakresie przeciwdziałania akoholizmowi i innym patologiom społecznym</t>
  </si>
  <si>
    <t>Dotacja na prowadzenie Dziennego Domu Pobytu "Senior-Wigor"</t>
  </si>
  <si>
    <t>Załącznik nr 8 do projektu Uchwały Nr… Rady Miejskiej w Szczawnie-Zdroju z dnia …</t>
  </si>
  <si>
    <t>Gmina Czarny-Bór</t>
  </si>
  <si>
    <t>Zagospodarowanie turystyczne "Wokół Trójgarbu"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</si>
</sst>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7"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0"/>
      <name val="Calibri"/>
      <family val="2"/>
      <charset val="238"/>
    </font>
    <font>
      <i/>
      <sz val="10"/>
      <name val="Calibri"/>
      <family val="2"/>
      <charset val="238"/>
    </font>
    <font>
      <b/>
      <sz val="12"/>
      <name val="Calibri"/>
      <family val="2"/>
      <charset val="238"/>
    </font>
    <font>
      <b/>
      <u/>
      <sz val="10"/>
      <name val="Calibri"/>
      <family val="2"/>
      <charset val="238"/>
    </font>
    <font>
      <b/>
      <sz val="10"/>
      <name val="Calibri"/>
      <family val="2"/>
      <charset val="238"/>
    </font>
    <font>
      <b/>
      <i/>
      <sz val="10"/>
      <name val="Calibri"/>
      <family val="2"/>
      <charset val="238"/>
    </font>
    <font>
      <b/>
      <u/>
      <sz val="12"/>
      <name val="Calibri"/>
      <family val="2"/>
      <charset val="238"/>
    </font>
    <font>
      <sz val="8"/>
      <color indexed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Calibri"/>
      <charset val="238"/>
    </font>
    <font>
      <sz val="11"/>
      <color theme="1"/>
      <name val="Czcionka tekstu podstawowego"/>
      <family val="2"/>
      <charset val="238"/>
    </font>
    <font>
      <sz val="10"/>
      <color rgb="FF000000"/>
      <name val="Times New Roman"/>
      <family val="1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31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9" fillId="0" borderId="0" applyNumberFormat="0" applyFill="0" applyBorder="0" applyAlignment="0" applyProtection="0">
      <alignment vertical="top"/>
    </xf>
    <xf numFmtId="0" fontId="1" fillId="0" borderId="0"/>
    <xf numFmtId="0" fontId="10" fillId="0" borderId="0"/>
    <xf numFmtId="0" fontId="9" fillId="0" borderId="0" applyNumberFormat="0" applyFill="0" applyBorder="0" applyAlignment="0" applyProtection="0">
      <alignment vertical="top"/>
    </xf>
    <xf numFmtId="0" fontId="11" fillId="0" borderId="0"/>
    <xf numFmtId="0" fontId="14" fillId="0" borderId="0"/>
    <xf numFmtId="0" fontId="9" fillId="0" borderId="0" applyNumberFormat="0" applyFill="0" applyBorder="0" applyAlignment="0" applyProtection="0">
      <alignment vertical="top"/>
    </xf>
    <xf numFmtId="9" fontId="11" fillId="0" borderId="0" applyFont="0" applyFill="0" applyBorder="0" applyAlignment="0" applyProtection="0"/>
    <xf numFmtId="44" fontId="12" fillId="0" borderId="0" applyFill="0" applyBorder="0" applyAlignment="0" applyProtection="0"/>
  </cellStyleXfs>
  <cellXfs count="59">
    <xf numFmtId="0" fontId="0" fillId="0" borderId="0" xfId="0"/>
    <xf numFmtId="0" fontId="2" fillId="2" borderId="0" xfId="2" applyFont="1" applyFill="1"/>
    <xf numFmtId="0" fontId="2" fillId="2" borderId="0" xfId="2" applyFont="1" applyFill="1" applyAlignment="1">
      <alignment wrapText="1"/>
    </xf>
    <xf numFmtId="4" fontId="2" fillId="2" borderId="0" xfId="2" applyNumberFormat="1" applyFont="1" applyFill="1"/>
    <xf numFmtId="0" fontId="2" fillId="2" borderId="0" xfId="2" applyFont="1" applyFill="1" applyAlignment="1">
      <alignment horizontal="right"/>
    </xf>
    <xf numFmtId="0" fontId="2" fillId="2" borderId="0" xfId="2" applyFont="1" applyFill="1" applyAlignment="1">
      <alignment horizontal="center"/>
    </xf>
    <xf numFmtId="0" fontId="3" fillId="2" borderId="0" xfId="2" applyFont="1" applyFill="1" applyAlignment="1">
      <alignment horizontal="center"/>
    </xf>
    <xf numFmtId="0" fontId="2" fillId="2" borderId="0" xfId="2" applyFont="1" applyFill="1" applyBorder="1" applyAlignment="1">
      <alignment horizontal="center"/>
    </xf>
    <xf numFmtId="4" fontId="2" fillId="2" borderId="1" xfId="2" applyNumberFormat="1" applyFont="1" applyFill="1" applyBorder="1" applyAlignment="1">
      <alignment horizontal="center"/>
    </xf>
    <xf numFmtId="0" fontId="2" fillId="2" borderId="1" xfId="2" applyFont="1" applyFill="1" applyBorder="1" applyAlignment="1">
      <alignment horizontal="center"/>
    </xf>
    <xf numFmtId="0" fontId="6" fillId="2" borderId="0" xfId="2" applyFont="1" applyFill="1" applyAlignment="1">
      <alignment horizontal="center"/>
    </xf>
    <xf numFmtId="0" fontId="6" fillId="2" borderId="2" xfId="2" applyFont="1" applyFill="1" applyBorder="1"/>
    <xf numFmtId="4" fontId="2" fillId="2" borderId="0" xfId="2" applyNumberFormat="1" applyFont="1" applyFill="1" applyBorder="1" applyAlignment="1">
      <alignment horizontal="center"/>
    </xf>
    <xf numFmtId="0" fontId="5" fillId="2" borderId="3" xfId="2" applyFont="1" applyFill="1" applyBorder="1" applyAlignment="1">
      <alignment vertical="center"/>
    </xf>
    <xf numFmtId="0" fontId="6" fillId="2" borderId="4" xfId="2" applyFont="1" applyFill="1" applyBorder="1" applyAlignment="1">
      <alignment horizontal="center"/>
    </xf>
    <xf numFmtId="4" fontId="6" fillId="2" borderId="4" xfId="2" applyNumberFormat="1" applyFont="1" applyFill="1" applyBorder="1" applyAlignment="1">
      <alignment horizontal="center"/>
    </xf>
    <xf numFmtId="0" fontId="7" fillId="2" borderId="5" xfId="2" applyFont="1" applyFill="1" applyBorder="1" applyAlignment="1">
      <alignment horizontal="center"/>
    </xf>
    <xf numFmtId="0" fontId="6" fillId="2" borderId="0" xfId="2" applyFont="1" applyFill="1"/>
    <xf numFmtId="0" fontId="6" fillId="2" borderId="0" xfId="2" applyFont="1" applyFill="1" applyBorder="1"/>
    <xf numFmtId="0" fontId="6" fillId="2" borderId="0" xfId="2" applyFont="1" applyFill="1" applyBorder="1" applyAlignment="1">
      <alignment horizontal="center"/>
    </xf>
    <xf numFmtId="0" fontId="6" fillId="2" borderId="0" xfId="2" applyFont="1" applyFill="1" applyBorder="1" applyAlignment="1">
      <alignment wrapText="1"/>
    </xf>
    <xf numFmtId="4" fontId="6" fillId="2" borderId="0" xfId="2" applyNumberFormat="1" applyFont="1" applyFill="1" applyBorder="1" applyAlignment="1">
      <alignment horizontal="right"/>
    </xf>
    <xf numFmtId="0" fontId="7" fillId="2" borderId="0" xfId="2" applyFont="1" applyFill="1" applyBorder="1" applyAlignment="1">
      <alignment horizontal="center"/>
    </xf>
    <xf numFmtId="0" fontId="8" fillId="2" borderId="0" xfId="2" applyFont="1" applyFill="1" applyBorder="1"/>
    <xf numFmtId="0" fontId="2" fillId="2" borderId="6" xfId="2" applyFont="1" applyFill="1" applyBorder="1" applyAlignment="1">
      <alignment horizontal="center"/>
    </xf>
    <xf numFmtId="4" fontId="2" fillId="2" borderId="6" xfId="2" applyNumberFormat="1" applyFont="1" applyFill="1" applyBorder="1" applyAlignment="1">
      <alignment horizontal="center" wrapText="1"/>
    </xf>
    <xf numFmtId="0" fontId="3" fillId="2" borderId="6" xfId="2" applyFont="1" applyFill="1" applyBorder="1" applyAlignment="1">
      <alignment horizontal="center"/>
    </xf>
    <xf numFmtId="3" fontId="3" fillId="2" borderId="6" xfId="2" applyNumberFormat="1" applyFont="1" applyFill="1" applyBorder="1" applyAlignment="1">
      <alignment horizontal="center"/>
    </xf>
    <xf numFmtId="0" fontId="13" fillId="3" borderId="6" xfId="2" applyFont="1" applyFill="1" applyBorder="1" applyAlignment="1">
      <alignment wrapText="1"/>
    </xf>
    <xf numFmtId="4" fontId="2" fillId="2" borderId="6" xfId="2" applyNumberFormat="1" applyFont="1" applyFill="1" applyBorder="1"/>
    <xf numFmtId="4" fontId="6" fillId="2" borderId="6" xfId="2" applyNumberFormat="1" applyFont="1" applyFill="1" applyBorder="1" applyAlignment="1">
      <alignment horizontal="right"/>
    </xf>
    <xf numFmtId="0" fontId="13" fillId="3" borderId="6" xfId="2" applyFont="1" applyFill="1" applyBorder="1"/>
    <xf numFmtId="0" fontId="2" fillId="2" borderId="6" xfId="2" applyFont="1" applyFill="1" applyBorder="1"/>
    <xf numFmtId="0" fontId="6" fillId="2" borderId="6" xfId="2" applyFont="1" applyFill="1" applyBorder="1"/>
    <xf numFmtId="0" fontId="6" fillId="2" borderId="6" xfId="2" applyFont="1" applyFill="1" applyBorder="1" applyAlignment="1">
      <alignment horizontal="center"/>
    </xf>
    <xf numFmtId="0" fontId="6" fillId="2" borderId="6" xfId="2" applyFont="1" applyFill="1" applyBorder="1" applyAlignment="1">
      <alignment wrapText="1"/>
    </xf>
    <xf numFmtId="0" fontId="2" fillId="2" borderId="7" xfId="2" applyFont="1" applyFill="1" applyBorder="1"/>
    <xf numFmtId="4" fontId="2" fillId="2" borderId="6" xfId="2" applyNumberFormat="1" applyFont="1" applyFill="1" applyBorder="1" applyAlignment="1">
      <alignment horizontal="right"/>
    </xf>
    <xf numFmtId="0" fontId="13" fillId="2" borderId="6" xfId="2" applyFont="1" applyFill="1" applyBorder="1" applyAlignment="1">
      <alignment horizontal="left" wrapText="1"/>
    </xf>
    <xf numFmtId="0" fontId="13" fillId="3" borderId="6" xfId="2" applyFont="1" applyFill="1" applyBorder="1" applyAlignment="1">
      <alignment horizontal="left" wrapText="1"/>
    </xf>
    <xf numFmtId="0" fontId="13" fillId="3" borderId="6" xfId="2" applyFont="1" applyFill="1" applyBorder="1" applyAlignment="1">
      <alignment horizontal="left"/>
    </xf>
    <xf numFmtId="0" fontId="2" fillId="2" borderId="6" xfId="2" applyFont="1" applyFill="1" applyBorder="1" applyAlignment="1">
      <alignment wrapText="1"/>
    </xf>
    <xf numFmtId="0" fontId="6" fillId="2" borderId="0" xfId="2" applyFont="1" applyFill="1" applyAlignment="1">
      <alignment horizontal="center" wrapText="1"/>
    </xf>
    <xf numFmtId="4" fontId="2" fillId="3" borderId="6" xfId="2" applyNumberFormat="1" applyFont="1" applyFill="1" applyBorder="1" applyAlignment="1">
      <alignment horizontal="right"/>
    </xf>
    <xf numFmtId="0" fontId="2" fillId="3" borderId="6" xfId="2" applyFont="1" applyFill="1" applyBorder="1" applyAlignment="1">
      <alignment horizontal="left" wrapText="1"/>
    </xf>
    <xf numFmtId="0" fontId="2" fillId="3" borderId="6" xfId="2" applyFont="1" applyFill="1" applyBorder="1" applyAlignment="1">
      <alignment wrapText="1"/>
    </xf>
    <xf numFmtId="0" fontId="2" fillId="2" borderId="6" xfId="2" applyFont="1" applyFill="1" applyBorder="1" applyAlignment="1">
      <alignment horizontal="left"/>
    </xf>
    <xf numFmtId="0" fontId="4" fillId="2" borderId="0" xfId="2" applyFont="1" applyFill="1" applyAlignment="1"/>
    <xf numFmtId="0" fontId="2" fillId="2" borderId="6" xfId="2" applyFont="1" applyFill="1" applyBorder="1" applyAlignment="1">
      <alignment horizontal="left" wrapText="1"/>
    </xf>
    <xf numFmtId="4" fontId="2" fillId="3" borderId="6" xfId="2" applyNumberFormat="1" applyFont="1" applyFill="1" applyBorder="1"/>
    <xf numFmtId="0" fontId="7" fillId="2" borderId="11" xfId="2" applyFont="1" applyFill="1" applyBorder="1" applyAlignment="1">
      <alignment horizontal="center"/>
    </xf>
    <xf numFmtId="0" fontId="2" fillId="2" borderId="12" xfId="2" applyFont="1" applyFill="1" applyBorder="1" applyAlignment="1">
      <alignment wrapText="1"/>
    </xf>
    <xf numFmtId="0" fontId="4" fillId="2" borderId="1" xfId="2" applyFont="1" applyFill="1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15" fillId="0" borderId="0" xfId="0" applyFont="1" applyAlignment="1">
      <alignment horizontal="left"/>
    </xf>
    <xf numFmtId="0" fontId="16" fillId="2" borderId="0" xfId="2" applyFont="1" applyFill="1" applyAlignment="1">
      <alignment horizontal="center"/>
    </xf>
    <xf numFmtId="0" fontId="2" fillId="2" borderId="6" xfId="2" applyFont="1" applyFill="1" applyBorder="1" applyAlignment="1">
      <alignment horizontal="right"/>
    </xf>
  </cellXfs>
  <cellStyles count="10">
    <cellStyle name="Normalny" xfId="0" builtinId="0"/>
    <cellStyle name="Normalny 2" xfId="1"/>
    <cellStyle name="Normalny 3" xfId="2"/>
    <cellStyle name="Normalny 4" xfId="3"/>
    <cellStyle name="Normalny 5" xfId="4"/>
    <cellStyle name="Normalny 6" xfId="5"/>
    <cellStyle name="Normalny 7" xfId="6"/>
    <cellStyle name="Normalny 8" xfId="7"/>
    <cellStyle name="Procentowy 2" xfId="8"/>
    <cellStyle name="Walutowy 2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2"/>
  <sheetViews>
    <sheetView tabSelected="1" view="pageBreakPreview" zoomScaleNormal="100" zoomScaleSheetLayoutView="100" workbookViewId="0">
      <selection activeCell="B1" sqref="B1:J1"/>
    </sheetView>
  </sheetViews>
  <sheetFormatPr defaultColWidth="7.875" defaultRowHeight="12.75"/>
  <cols>
    <col min="1" max="1" width="7.875" style="1"/>
    <col min="2" max="2" width="5.375" style="1" customWidth="1"/>
    <col min="3" max="3" width="6.5" style="1" customWidth="1"/>
    <col min="4" max="4" width="6.125" style="1" customWidth="1"/>
    <col min="5" max="5" width="30.5" style="1" customWidth="1"/>
    <col min="6" max="6" width="12.25" style="3" customWidth="1"/>
    <col min="7" max="7" width="11.25" style="3" customWidth="1"/>
    <col min="8" max="9" width="10.25" style="3" customWidth="1"/>
    <col min="10" max="10" width="33.75" style="1" customWidth="1"/>
    <col min="11" max="16384" width="7.875" style="1"/>
  </cols>
  <sheetData>
    <row r="1" spans="2:13" ht="21.75" customHeight="1">
      <c r="B1" s="56" t="s">
        <v>40</v>
      </c>
      <c r="C1" s="56"/>
      <c r="D1" s="56"/>
      <c r="E1" s="56"/>
      <c r="F1" s="56"/>
      <c r="G1" s="56"/>
      <c r="H1" s="56"/>
      <c r="I1" s="56"/>
      <c r="J1" s="56"/>
      <c r="K1" s="2"/>
      <c r="L1" s="2"/>
      <c r="M1" s="2"/>
    </row>
    <row r="2" spans="2:13" ht="39.75" customHeight="1">
      <c r="B2" s="57" t="s">
        <v>30</v>
      </c>
      <c r="C2" s="57"/>
      <c r="D2" s="57"/>
      <c r="E2" s="57"/>
      <c r="F2" s="57"/>
      <c r="G2" s="57"/>
      <c r="H2" s="57"/>
      <c r="I2" s="57"/>
      <c r="J2" s="57"/>
      <c r="K2" s="2"/>
      <c r="L2" s="2"/>
      <c r="M2" s="2"/>
    </row>
    <row r="3" spans="2:13" ht="13.5" customHeight="1"/>
    <row r="4" spans="2:13" ht="15.75">
      <c r="B4" s="47"/>
      <c r="J4" s="4"/>
    </row>
    <row r="5" spans="2:13" ht="2.25" customHeight="1"/>
    <row r="6" spans="2:13" ht="2.25" customHeight="1"/>
    <row r="7" spans="2:13" s="5" customFormat="1" ht="26.85" customHeight="1">
      <c r="B7" s="24" t="s">
        <v>0</v>
      </c>
      <c r="C7" s="24" t="s">
        <v>1</v>
      </c>
      <c r="D7" s="24" t="s">
        <v>2</v>
      </c>
      <c r="E7" s="24" t="s">
        <v>3</v>
      </c>
      <c r="F7" s="25" t="s">
        <v>4</v>
      </c>
      <c r="G7" s="53"/>
      <c r="H7" s="54"/>
      <c r="I7" s="55"/>
      <c r="J7" s="24" t="s">
        <v>5</v>
      </c>
    </row>
    <row r="8" spans="2:13" s="5" customFormat="1">
      <c r="B8" s="24"/>
      <c r="C8" s="24"/>
      <c r="D8" s="24"/>
      <c r="E8" s="24"/>
      <c r="F8" s="25"/>
      <c r="G8" s="25" t="s">
        <v>29</v>
      </c>
      <c r="H8" s="25" t="s">
        <v>6</v>
      </c>
      <c r="I8" s="25" t="s">
        <v>7</v>
      </c>
      <c r="J8" s="24"/>
    </row>
    <row r="9" spans="2:13" s="6" customFormat="1" ht="14.25" customHeight="1">
      <c r="B9" s="26">
        <v>1</v>
      </c>
      <c r="C9" s="26">
        <v>2</v>
      </c>
      <c r="D9" s="26">
        <v>3</v>
      </c>
      <c r="E9" s="26">
        <v>4</v>
      </c>
      <c r="F9" s="27">
        <v>5</v>
      </c>
      <c r="G9" s="27">
        <v>6</v>
      </c>
      <c r="H9" s="27">
        <v>7</v>
      </c>
      <c r="I9" s="27">
        <v>8</v>
      </c>
      <c r="J9" s="26">
        <v>9</v>
      </c>
    </row>
    <row r="10" spans="2:13" s="7" customFormat="1" ht="15.75">
      <c r="B10" s="52" t="s">
        <v>10</v>
      </c>
      <c r="C10" s="52"/>
      <c r="D10" s="52"/>
      <c r="E10" s="52"/>
      <c r="F10" s="8"/>
      <c r="G10" s="8"/>
      <c r="H10" s="8"/>
      <c r="I10" s="8"/>
      <c r="J10" s="9"/>
    </row>
    <row r="11" spans="2:13" s="10" customFormat="1">
      <c r="B11" s="13"/>
      <c r="C11" s="14"/>
      <c r="D11" s="14"/>
      <c r="E11" s="14"/>
      <c r="F11" s="15"/>
      <c r="G11" s="15"/>
      <c r="H11" s="15"/>
      <c r="I11" s="15"/>
      <c r="J11" s="16"/>
      <c r="L11" s="42"/>
    </row>
    <row r="12" spans="2:13" s="10" customFormat="1" ht="25.5">
      <c r="B12" s="58">
        <v>630</v>
      </c>
      <c r="C12" s="58">
        <v>63003</v>
      </c>
      <c r="D12" s="58">
        <v>6610</v>
      </c>
      <c r="E12" s="46" t="s">
        <v>41</v>
      </c>
      <c r="F12" s="37">
        <v>30000</v>
      </c>
      <c r="G12" s="37"/>
      <c r="H12" s="37"/>
      <c r="I12" s="37">
        <v>30000</v>
      </c>
      <c r="J12" s="48" t="s">
        <v>42</v>
      </c>
      <c r="L12" s="42"/>
    </row>
    <row r="13" spans="2:13" s="17" customFormat="1" ht="25.5">
      <c r="B13" s="31">
        <v>750</v>
      </c>
      <c r="C13" s="31">
        <v>75075</v>
      </c>
      <c r="D13" s="31">
        <v>2310</v>
      </c>
      <c r="E13" s="28" t="s">
        <v>18</v>
      </c>
      <c r="F13" s="43">
        <f>SUM(G13:I13)</f>
        <v>7569</v>
      </c>
      <c r="G13" s="49"/>
      <c r="H13" s="43"/>
      <c r="I13" s="43">
        <v>7569</v>
      </c>
      <c r="J13" s="44" t="s">
        <v>19</v>
      </c>
    </row>
    <row r="14" spans="2:13" s="17" customFormat="1" ht="25.5">
      <c r="B14" s="31">
        <v>750</v>
      </c>
      <c r="C14" s="31">
        <v>75095</v>
      </c>
      <c r="D14" s="31">
        <v>2319</v>
      </c>
      <c r="E14" s="28" t="s">
        <v>18</v>
      </c>
      <c r="F14" s="43">
        <f t="shared" ref="F14:F19" si="0">SUM(G14:I14)</f>
        <v>8019.23</v>
      </c>
      <c r="G14" s="49"/>
      <c r="H14" s="43"/>
      <c r="I14" s="43">
        <v>8019.23</v>
      </c>
      <c r="J14" s="44" t="s">
        <v>22</v>
      </c>
    </row>
    <row r="15" spans="2:13" s="17" customFormat="1">
      <c r="B15" s="31">
        <v>754</v>
      </c>
      <c r="C15" s="31">
        <v>75404</v>
      </c>
      <c r="D15" s="31">
        <v>2300</v>
      </c>
      <c r="E15" s="28" t="s">
        <v>14</v>
      </c>
      <c r="F15" s="43">
        <f t="shared" si="0"/>
        <v>45000</v>
      </c>
      <c r="G15" s="49"/>
      <c r="H15" s="43"/>
      <c r="I15" s="43">
        <v>45000</v>
      </c>
      <c r="J15" s="40" t="s">
        <v>15</v>
      </c>
    </row>
    <row r="16" spans="2:13" s="17" customFormat="1">
      <c r="B16" s="31">
        <v>801</v>
      </c>
      <c r="C16" s="31">
        <v>80104</v>
      </c>
      <c r="D16" s="31">
        <v>2540</v>
      </c>
      <c r="E16" s="45" t="s">
        <v>23</v>
      </c>
      <c r="F16" s="43">
        <f t="shared" si="0"/>
        <v>125008.92</v>
      </c>
      <c r="G16" s="49"/>
      <c r="H16" s="43">
        <v>125008.92</v>
      </c>
      <c r="I16" s="43"/>
      <c r="J16" s="44" t="s">
        <v>24</v>
      </c>
    </row>
    <row r="17" spans="2:10" s="17" customFormat="1" ht="25.5">
      <c r="B17" s="31">
        <v>801</v>
      </c>
      <c r="C17" s="31">
        <v>80106</v>
      </c>
      <c r="D17" s="31">
        <v>2540</v>
      </c>
      <c r="E17" s="45" t="s">
        <v>25</v>
      </c>
      <c r="F17" s="43">
        <f t="shared" si="0"/>
        <v>55559.519999999997</v>
      </c>
      <c r="G17" s="49"/>
      <c r="H17" s="43">
        <v>55559.519999999997</v>
      </c>
      <c r="I17" s="43"/>
      <c r="J17" s="44" t="s">
        <v>26</v>
      </c>
    </row>
    <row r="18" spans="2:10">
      <c r="B18" s="32">
        <v>921</v>
      </c>
      <c r="C18" s="32">
        <v>92106</v>
      </c>
      <c r="D18" s="32">
        <v>2480</v>
      </c>
      <c r="E18" s="32" t="s">
        <v>12</v>
      </c>
      <c r="F18" s="43">
        <f t="shared" si="0"/>
        <v>460000</v>
      </c>
      <c r="G18" s="37"/>
      <c r="H18" s="29">
        <v>460000</v>
      </c>
      <c r="I18" s="29"/>
      <c r="J18" s="48" t="s">
        <v>20</v>
      </c>
    </row>
    <row r="19" spans="2:10">
      <c r="B19" s="32">
        <v>921</v>
      </c>
      <c r="C19" s="32">
        <v>92116</v>
      </c>
      <c r="D19" s="32">
        <v>2480</v>
      </c>
      <c r="E19" s="32" t="s">
        <v>13</v>
      </c>
      <c r="F19" s="43">
        <f t="shared" si="0"/>
        <v>421878.12</v>
      </c>
      <c r="G19" s="37"/>
      <c r="H19" s="29">
        <v>421878.12</v>
      </c>
      <c r="I19" s="29"/>
      <c r="J19" s="48" t="s">
        <v>21</v>
      </c>
    </row>
    <row r="20" spans="2:10" s="10" customFormat="1">
      <c r="B20" s="33" t="s">
        <v>8</v>
      </c>
      <c r="C20" s="34"/>
      <c r="D20" s="34"/>
      <c r="E20" s="35"/>
      <c r="F20" s="30">
        <f>SUM(F12:F19)</f>
        <v>1153034.79</v>
      </c>
      <c r="G20" s="30">
        <f>SUM(G13:G19)</f>
        <v>0</v>
      </c>
      <c r="H20" s="30">
        <f>SUM(H13:H19)</f>
        <v>1062446.56</v>
      </c>
      <c r="I20" s="30">
        <f>SUM(I12:I19)</f>
        <v>90588.23</v>
      </c>
      <c r="J20" s="46"/>
    </row>
    <row r="21" spans="2:10" s="10" customFormat="1">
      <c r="B21" s="18"/>
      <c r="C21" s="19"/>
      <c r="D21" s="19"/>
      <c r="E21" s="20"/>
      <c r="F21" s="21"/>
      <c r="G21" s="21"/>
      <c r="H21" s="21"/>
      <c r="I21" s="21"/>
      <c r="J21" s="22"/>
    </row>
    <row r="22" spans="2:10" s="7" customFormat="1" ht="15.75">
      <c r="B22" s="23" t="s">
        <v>11</v>
      </c>
      <c r="F22" s="12"/>
      <c r="G22" s="12"/>
      <c r="H22" s="12"/>
      <c r="I22" s="12"/>
      <c r="J22" s="51"/>
    </row>
    <row r="23" spans="2:10" s="10" customFormat="1">
      <c r="B23" s="1"/>
      <c r="C23" s="14"/>
      <c r="D23" s="14"/>
      <c r="E23" s="14"/>
      <c r="F23" s="15"/>
      <c r="G23" s="15"/>
      <c r="H23" s="15"/>
      <c r="I23" s="15"/>
      <c r="J23" s="50"/>
    </row>
    <row r="24" spans="2:10" ht="30" customHeight="1">
      <c r="B24" s="32">
        <v>851</v>
      </c>
      <c r="C24" s="32">
        <v>85154</v>
      </c>
      <c r="D24" s="32">
        <v>2820</v>
      </c>
      <c r="E24" s="38" t="s">
        <v>37</v>
      </c>
      <c r="F24" s="37">
        <f>SUM(G24:I24)</f>
        <v>220000</v>
      </c>
      <c r="G24" s="29"/>
      <c r="H24" s="43"/>
      <c r="I24" s="43">
        <v>220000</v>
      </c>
      <c r="J24" s="38" t="s">
        <v>38</v>
      </c>
    </row>
    <row r="25" spans="2:10" ht="30" customHeight="1">
      <c r="B25" s="32">
        <v>852</v>
      </c>
      <c r="C25" s="32">
        <v>85295</v>
      </c>
      <c r="D25" s="32">
        <v>2820</v>
      </c>
      <c r="E25" s="38" t="s">
        <v>37</v>
      </c>
      <c r="F25" s="37">
        <f t="shared" ref="F25:F29" si="1">SUM(G25:I25)</f>
        <v>140000</v>
      </c>
      <c r="G25" s="29"/>
      <c r="H25" s="43"/>
      <c r="I25" s="43">
        <v>140000</v>
      </c>
      <c r="J25" s="41" t="s">
        <v>39</v>
      </c>
    </row>
    <row r="26" spans="2:10" ht="51">
      <c r="B26" s="31">
        <v>900</v>
      </c>
      <c r="C26" s="31">
        <v>90001</v>
      </c>
      <c r="D26" s="31">
        <v>6230</v>
      </c>
      <c r="E26" s="28" t="s">
        <v>27</v>
      </c>
      <c r="F26" s="37">
        <f t="shared" si="1"/>
        <v>2000</v>
      </c>
      <c r="G26" s="49"/>
      <c r="H26" s="43"/>
      <c r="I26" s="43">
        <v>2000</v>
      </c>
      <c r="J26" s="44" t="s">
        <v>32</v>
      </c>
    </row>
    <row r="27" spans="2:10" ht="51">
      <c r="B27" s="32">
        <v>900</v>
      </c>
      <c r="C27" s="32">
        <v>90005</v>
      </c>
      <c r="D27" s="32">
        <v>6230</v>
      </c>
      <c r="E27" s="28" t="s">
        <v>28</v>
      </c>
      <c r="F27" s="37">
        <f t="shared" si="1"/>
        <v>4000</v>
      </c>
      <c r="G27" s="49"/>
      <c r="H27" s="43"/>
      <c r="I27" s="43">
        <v>4000</v>
      </c>
      <c r="J27" s="38" t="s">
        <v>31</v>
      </c>
    </row>
    <row r="28" spans="2:10" s="17" customFormat="1" ht="38.25">
      <c r="B28" s="31">
        <v>921</v>
      </c>
      <c r="C28" s="31">
        <v>92195</v>
      </c>
      <c r="D28" s="31">
        <v>2820</v>
      </c>
      <c r="E28" s="45" t="s">
        <v>34</v>
      </c>
      <c r="F28" s="37">
        <f t="shared" si="1"/>
        <v>10000</v>
      </c>
      <c r="G28" s="49"/>
      <c r="H28" s="49"/>
      <c r="I28" s="49">
        <v>10000</v>
      </c>
      <c r="J28" s="39" t="s">
        <v>33</v>
      </c>
    </row>
    <row r="29" spans="2:10" s="17" customFormat="1" ht="24.75" customHeight="1">
      <c r="B29" s="31">
        <v>926</v>
      </c>
      <c r="C29" s="31">
        <v>92605</v>
      </c>
      <c r="D29" s="31">
        <v>2820</v>
      </c>
      <c r="E29" s="28" t="s">
        <v>35</v>
      </c>
      <c r="F29" s="37">
        <f t="shared" si="1"/>
        <v>25000</v>
      </c>
      <c r="G29" s="49"/>
      <c r="H29" s="49"/>
      <c r="I29" s="49">
        <v>25000</v>
      </c>
      <c r="J29" s="44" t="s">
        <v>36</v>
      </c>
    </row>
    <row r="30" spans="2:10" s="10" customFormat="1" ht="21" customHeight="1">
      <c r="B30" s="33" t="s">
        <v>8</v>
      </c>
      <c r="C30" s="34"/>
      <c r="D30" s="34"/>
      <c r="E30" s="35" t="s">
        <v>16</v>
      </c>
      <c r="F30" s="30">
        <f>SUM(F24:F29)</f>
        <v>401000</v>
      </c>
      <c r="G30" s="30">
        <f t="shared" ref="G30:I30" si="2">SUM(G24:G29)</f>
        <v>0</v>
      </c>
      <c r="H30" s="30">
        <f t="shared" si="2"/>
        <v>0</v>
      </c>
      <c r="I30" s="30">
        <f t="shared" si="2"/>
        <v>401000</v>
      </c>
      <c r="J30" s="46"/>
    </row>
    <row r="32" spans="2:10">
      <c r="B32" s="11" t="s">
        <v>9</v>
      </c>
      <c r="C32" s="36"/>
      <c r="D32" s="32"/>
      <c r="E32" s="32" t="s">
        <v>17</v>
      </c>
      <c r="F32" s="30">
        <f>F20+F30</f>
        <v>1554034.79</v>
      </c>
      <c r="G32" s="30">
        <f>G20+G30</f>
        <v>0</v>
      </c>
      <c r="H32" s="30">
        <f>H20+H30</f>
        <v>1062446.56</v>
      </c>
      <c r="I32" s="30">
        <f>I20+I30</f>
        <v>491588.23</v>
      </c>
      <c r="J32" s="32"/>
    </row>
  </sheetData>
  <mergeCells count="4">
    <mergeCell ref="B10:E10"/>
    <mergeCell ref="G7:I7"/>
    <mergeCell ref="B1:J1"/>
    <mergeCell ref="B2:J2"/>
  </mergeCells>
  <phoneticPr fontId="0" type="noConversion"/>
  <printOptions horizontalCentered="1"/>
  <pageMargins left="0.39370078740157483" right="0.39370078740157483" top="0.59055118110236227" bottom="0.39370078740157483" header="0.78740157480314965" footer="0.51181102362204722"/>
  <pageSetup paperSize="9" scale="83" firstPageNumber="34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zał_ 11 </vt:lpstr>
      <vt:lpstr>'zał_ 11 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marlena-rogus</dc:creator>
  <cp:lastModifiedBy>Skarbnik</cp:lastModifiedBy>
  <cp:lastPrinted>2016-11-15T09:34:27Z</cp:lastPrinted>
  <dcterms:created xsi:type="dcterms:W3CDTF">2009-12-10T11:41:23Z</dcterms:created>
  <dcterms:modified xsi:type="dcterms:W3CDTF">2016-11-15T09:34:29Z</dcterms:modified>
</cp:coreProperties>
</file>