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11250"/>
  </bookViews>
  <sheets>
    <sheet name="wpf za I płr.2015 OKr" sheetId="1" r:id="rId1"/>
  </sheets>
  <calcPr calcId="145621"/>
</workbook>
</file>

<file path=xl/calcChain.xml><?xml version="1.0" encoding="utf-8"?>
<calcChain xmlns="http://schemas.openxmlformats.org/spreadsheetml/2006/main">
  <c r="E45" i="1" l="1"/>
  <c r="F4" i="1"/>
  <c r="F5" i="1"/>
  <c r="F6" i="1"/>
  <c r="F7" i="1"/>
  <c r="F8" i="1"/>
  <c r="F9" i="1"/>
  <c r="F10" i="1"/>
  <c r="F11" i="1"/>
  <c r="F12" i="1"/>
  <c r="F13" i="1"/>
  <c r="F14" i="1"/>
  <c r="F15" i="1"/>
  <c r="F19" i="1"/>
  <c r="F20" i="1"/>
  <c r="F23" i="1"/>
  <c r="F25" i="1"/>
  <c r="F30" i="1"/>
  <c r="F34" i="1"/>
  <c r="F35" i="1"/>
  <c r="F56" i="1"/>
  <c r="F57" i="1"/>
  <c r="F58" i="1"/>
  <c r="F59" i="1"/>
  <c r="F60" i="1"/>
  <c r="F61" i="1"/>
  <c r="F62" i="1"/>
  <c r="F63" i="1"/>
  <c r="F64" i="1"/>
  <c r="F65" i="1"/>
  <c r="F70" i="1"/>
  <c r="F71" i="1"/>
  <c r="F73" i="1"/>
  <c r="F74" i="1"/>
  <c r="F91" i="1"/>
  <c r="F3" i="1"/>
</calcChain>
</file>

<file path=xl/sharedStrings.xml><?xml version="1.0" encoding="utf-8"?>
<sst xmlns="http://schemas.openxmlformats.org/spreadsheetml/2006/main" count="223" uniqueCount="198">
  <si>
    <t>L.p.</t>
  </si>
  <si>
    <t>Wyszczególnienie</t>
  </si>
  <si>
    <t>% wykon.</t>
  </si>
  <si>
    <t>Dochody ogółem</t>
  </si>
  <si>
    <t>1.1</t>
  </si>
  <si>
    <t xml:space="preserve"> Dochody bieżące</t>
  </si>
  <si>
    <t>1.1.1</t>
  </si>
  <si>
    <t xml:space="preserve">  dochody z tyt. udziału we wpływach z pdof</t>
  </si>
  <si>
    <t>1.1.2</t>
  </si>
  <si>
    <t xml:space="preserve">  dochody z tytułu udziału we wpływach z pdop</t>
  </si>
  <si>
    <t>1.1.3</t>
  </si>
  <si>
    <t xml:space="preserve">  podatki i opłaty</t>
  </si>
  <si>
    <t>1.1.3.1</t>
  </si>
  <si>
    <t xml:space="preserve">   z podatku od nieruchomości</t>
  </si>
  <si>
    <t>1.1.4</t>
  </si>
  <si>
    <t xml:space="preserve">  z subwencji ogólnej</t>
  </si>
  <si>
    <t>1.1.5</t>
  </si>
  <si>
    <t xml:space="preserve">  z tytułu dotacji i środków przeznaczonych na cele bieżące</t>
  </si>
  <si>
    <t>1.2</t>
  </si>
  <si>
    <t xml:space="preserve">  Dochody majątkowe, w tym</t>
  </si>
  <si>
    <t>1.2.1</t>
  </si>
  <si>
    <t xml:space="preserve">  ze sprzedaży majątku</t>
  </si>
  <si>
    <t>1.2.2</t>
  </si>
  <si>
    <t xml:space="preserve">  z tytułu dotacji oraz środków przeznaczonych na inwestycje</t>
  </si>
  <si>
    <t>Wydatki ogółem</t>
  </si>
  <si>
    <t>2.1</t>
  </si>
  <si>
    <t xml:space="preserve"> Wydatki bieżące, w tym:</t>
  </si>
  <si>
    <t>2.1.1</t>
  </si>
  <si>
    <t xml:space="preserve">  z tytułu poręczeń i gwarancji</t>
  </si>
  <si>
    <t>2.1.1.1</t>
  </si>
  <si>
    <t xml:space="preserve">   w tym: gwarancje i poręczenia podl. wył. z limitu spłaty zobowiązań, o którym mowa w art. 243 ustawy</t>
  </si>
  <si>
    <t>2.1.2</t>
  </si>
  <si>
    <t xml:space="preserve">   na spłatę przejętych zobow. sam. subl. Zoz</t>
  </si>
  <si>
    <t>2.1.3</t>
  </si>
  <si>
    <t xml:space="preserve">  wydatki na obsługę długu, w tym:</t>
  </si>
  <si>
    <t>2.1.3.1</t>
  </si>
  <si>
    <t xml:space="preserve">   odsetki i dyskonto określone w art. 243 ust. 1 ustawy, w tym:</t>
  </si>
  <si>
    <t>2.1.3.1.1</t>
  </si>
  <si>
    <t xml:space="preserve">    odsetki i dyskonto podlegające wyłącz. z limitu spłaty zobowiązań, o którym mowa w art. 243 ustawy, w terminie nie dłuższym niż 90 dni po zakończeniu programu, projektu lub zadania i otrzymaniu refundacji z tych środków (bez odsetek i dyskonta od zobowiązań na wkład krajowy)</t>
  </si>
  <si>
    <t>2.1.3.1.2</t>
  </si>
  <si>
    <t xml:space="preserve">    odsetki i dyskonto podlegające wyłączeniu z limitu spłaty zobowiązań, o którym mowa w art. 243 ustawy, z tytułu zobowiązań  zaciągniętych na wkład krajowy</t>
  </si>
  <si>
    <t>2.2</t>
  </si>
  <si>
    <t xml:space="preserve"> Wydatki majątkowe</t>
  </si>
  <si>
    <t>Wynik budżetu</t>
  </si>
  <si>
    <t>Przychody budżetu</t>
  </si>
  <si>
    <t>4.1</t>
  </si>
  <si>
    <t xml:space="preserve"> Nadwyżka budżetowa z lat ubiegłych</t>
  </si>
  <si>
    <t>4.1.1</t>
  </si>
  <si>
    <t xml:space="preserve">  w tym na pokrycie deficytu budżetu</t>
  </si>
  <si>
    <t>4.2</t>
  </si>
  <si>
    <t xml:space="preserve"> Wolne środki, o których mowa w art. 217 ust.2 pkt 6 ustawy</t>
  </si>
  <si>
    <t>4.2.1</t>
  </si>
  <si>
    <t xml:space="preserve">   w tym na pokrycie deficytu budżetu</t>
  </si>
  <si>
    <t>4.3</t>
  </si>
  <si>
    <t xml:space="preserve">  Kredyty, pożyczki, emisja papierów wartościowych</t>
  </si>
  <si>
    <t>4.3.1</t>
  </si>
  <si>
    <t>4.4</t>
  </si>
  <si>
    <t xml:space="preserve"> Inne przychody niezwiązane z zaciągnięciem długu</t>
  </si>
  <si>
    <t>4.4.1</t>
  </si>
  <si>
    <t>Rozchody budżetu</t>
  </si>
  <si>
    <t>5.1</t>
  </si>
  <si>
    <t xml:space="preserve"> Spłaty rat kapit.kredytów i pożyczek oraz wykup pap. wartośc.</t>
  </si>
  <si>
    <t>5.1.1</t>
  </si>
  <si>
    <t xml:space="preserve">  w tym łączna kwota przypadających na dany rok kwot ustaw. wyłączeń z limitu spłaty zob., o którym mowa w art. 243 ustawy, z tego:</t>
  </si>
  <si>
    <t>5.1.1.1</t>
  </si>
  <si>
    <t xml:space="preserve">   kwota przypadających na dany rok kwot ustawowych wyłączeń określonych w art. 243 ust. 3 ustawy</t>
  </si>
  <si>
    <t>5.1.1.2</t>
  </si>
  <si>
    <t xml:space="preserve">   kwota przypadających na dany rok kwot ustawowych wył. Określ. w art. 243 ust. 3a ustawy</t>
  </si>
  <si>
    <t>5.1.1.3</t>
  </si>
  <si>
    <t xml:space="preserve">   kwota przypad. na dany rok kwot ustawowych wył.inny. niż określ. w art. 243 ust.</t>
  </si>
  <si>
    <t>5.2</t>
  </si>
  <si>
    <t xml:space="preserve"> Inne rozchody niezwiązane ze spłatą długu</t>
  </si>
  <si>
    <t>Kwota długu</t>
  </si>
  <si>
    <t>Kwota zobow. wynikających z przejęcia przez jst zobowiązań po likw. i przeksz. jedn. zal. do sektora  fin.publ.</t>
  </si>
  <si>
    <t>8.1</t>
  </si>
  <si>
    <t xml:space="preserve"> Różnica między doch.bież. a  wydatk.bież.</t>
  </si>
  <si>
    <t>8.2</t>
  </si>
  <si>
    <t xml:space="preserve"> Różnica między doch. Bież., skorygow. o środki a wydatk. bież.i, pomn. o wyd.</t>
  </si>
  <si>
    <t>9.1</t>
  </si>
  <si>
    <t>9.2</t>
  </si>
  <si>
    <t>9.3</t>
  </si>
  <si>
    <t>9.4</t>
  </si>
  <si>
    <t>9.5</t>
  </si>
  <si>
    <t>9.6</t>
  </si>
  <si>
    <t>9.6.1</t>
  </si>
  <si>
    <t>9.7</t>
  </si>
  <si>
    <t>9.7.1</t>
  </si>
  <si>
    <t xml:space="preserve">  Inf.o spełn. wsk.spłaty zobow.okr. w art. 243 ., po uwzg. Zobow.zw.współtw. przez jst oraz po uwzgl. Ustaw. wyłączeń, obl. w oparciu o wykonanie roku poprze.rok budż.</t>
  </si>
  <si>
    <t>Przeznaczenie prognozowanej nadwyżki budżetowej,  w tym na:</t>
  </si>
  <si>
    <t>10.1</t>
  </si>
  <si>
    <t xml:space="preserve"> Spłaty kredytów, pożyczek i wykup pap. wart.</t>
  </si>
  <si>
    <t>11.1</t>
  </si>
  <si>
    <t xml:space="preserve"> Wydatki bieżące na wynagrodzenia i składki </t>
  </si>
  <si>
    <t>11.2</t>
  </si>
  <si>
    <t xml:space="preserve"> Wydatki zw. z funkcj. organów jst</t>
  </si>
  <si>
    <t>11.3</t>
  </si>
  <si>
    <t xml:space="preserve"> Wydatki objęte limitem, o kt. mowa w art. 226 ust. 3 pkt 4 ustawy</t>
  </si>
  <si>
    <t>11.3.1</t>
  </si>
  <si>
    <t xml:space="preserve">   bieżące</t>
  </si>
  <si>
    <t>11.3.2</t>
  </si>
  <si>
    <t xml:space="preserve">   majątkowe</t>
  </si>
  <si>
    <t>11.4</t>
  </si>
  <si>
    <t xml:space="preserve"> Wydatki inwestycyjne kontynuowane </t>
  </si>
  <si>
    <t>11.5</t>
  </si>
  <si>
    <t xml:space="preserve"> Nowe wydatki inwestycyjne</t>
  </si>
  <si>
    <t>11.6</t>
  </si>
  <si>
    <t xml:space="preserve"> Wydatki majątkowe w formie dotacji </t>
  </si>
  <si>
    <t>12.1</t>
  </si>
  <si>
    <t xml:space="preserve"> Dochody bież.  na progr., proj. lub zad. Finans.z udziałem środk., -art. 5 ust. 1 pkt 2 i 3 ustawy</t>
  </si>
  <si>
    <t>12.1.1</t>
  </si>
  <si>
    <t xml:space="preserve">  -  w tym środki okr. w art. 5 ust. 1 pkt 2 ustawy</t>
  </si>
  <si>
    <t>12.1.1.1</t>
  </si>
  <si>
    <t xml:space="preserve">   - w tym środki okr. w art. 5 ust. 1 pkt 2 .wyn.wył. z  zawartych umów na real.progr., proj. lub zad.</t>
  </si>
  <si>
    <t>12.2</t>
  </si>
  <si>
    <t xml:space="preserve"> Dochody maj.  na progr., proj.lub zad.finans. z udz. Śr., - w art. 5 ust. 1 pkt 2 i 3 ustawy</t>
  </si>
  <si>
    <t>12.2.1</t>
  </si>
  <si>
    <t xml:space="preserve">   -  w tym środki określone w art. 5 ust. 1 pkt 2 ustawy</t>
  </si>
  <si>
    <t>12.2.1.1</t>
  </si>
  <si>
    <t xml:space="preserve">    - w tym środki okr. w art. 5 ust. 1 pkt 2 . wyn. wył.z zawartych umów na real.progr., proj.lub zad.</t>
  </si>
  <si>
    <t>12.3</t>
  </si>
  <si>
    <t xml:space="preserve"> Wydatki bież. na progr., proj. lub zad. Finans. z udz. środków, . art. 5 ust. 1 pkt 2 i 3 ustawy.</t>
  </si>
  <si>
    <t>12.3.1</t>
  </si>
  <si>
    <t xml:space="preserve">  -  w tym finans. środkami określ. w art. 5 ust. 1 pkt 2 ustawy </t>
  </si>
  <si>
    <t>12.3.2</t>
  </si>
  <si>
    <t xml:space="preserve">  Wydatki bież. na real.progr., proj. lub zad. wyn. Wył.z zawartych umów z podm. dyspon.środ., - art. 5 ust. 1 pkt 2 ustawy </t>
  </si>
  <si>
    <t>12.4</t>
  </si>
  <si>
    <t xml:space="preserve"> Wydatki maj. na progr., proj. lub zad. Finans. z udz. środków, - art. 5 ust. 1 pkt 2 i 3 ustawy</t>
  </si>
  <si>
    <t>12.4.1</t>
  </si>
  <si>
    <t xml:space="preserve">  -  w tym finans. środkami określ.w art. 5 ust. 1 pkt 2 ustawy</t>
  </si>
  <si>
    <t>12.4.2</t>
  </si>
  <si>
    <t xml:space="preserve">  Wydatki maj. na real. progr., proj.lub zad. wyn. wył. z zawartych umów z podm. dys.środ., - art. 5 ust. 1 pkt 2 ustawy </t>
  </si>
  <si>
    <t>12.5</t>
  </si>
  <si>
    <t xml:space="preserve"> Wydatki na wkład kraj.w zw.z um. na real. Progr., proj.u lub zad. Finans.z udz. Śr., o których mowa w art. 5 ust. 1 pkt 2 .bez wzgl. na stopień finans. tymi środ.</t>
  </si>
  <si>
    <t>12.5.1</t>
  </si>
  <si>
    <t xml:space="preserve">  w tym w związku z już zawartą umową na real.prog., proj. lub zad.</t>
  </si>
  <si>
    <t>12.6</t>
  </si>
  <si>
    <t xml:space="preserve"> Wydatki na wkład kraj. w zw. z zawartą po .1 01.13 r. um. na real.progr., proj. lub zad. Finans. w co najmn.60% śr.,- art. 5 ust. 1 pkt 2 ustawy</t>
  </si>
  <si>
    <t>12.6.1</t>
  </si>
  <si>
    <t xml:space="preserve">  w tym w zw. z już zawartą um. na real. Progr., proj. lub zad.</t>
  </si>
  <si>
    <t>12.7</t>
  </si>
  <si>
    <t xml:space="preserve"> Przychody z tytułu kredytów, pożyczek, emisji pap. wart. .</t>
  </si>
  <si>
    <t>12.7.1</t>
  </si>
  <si>
    <t xml:space="preserve">  w tym w zw.z już zawartą um.na real.progr., proj. lub zad.</t>
  </si>
  <si>
    <t>12.8</t>
  </si>
  <si>
    <t xml:space="preserve"> Przychody z tytułu kredytów, pożyczek, emisji papierów wart. Powst. w zw. z zawartą po dniu 1 01. 13 r. um.na real.progr…….</t>
  </si>
  <si>
    <t>12.8.1</t>
  </si>
  <si>
    <t xml:space="preserve">  w tym w związku z już zawartą umową na realizację programu, projektu lub zadania</t>
  </si>
  <si>
    <t>13.1</t>
  </si>
  <si>
    <t xml:space="preserve"> Kw. zobow.wyn. ze zobow. po likw.i przekszt. Zoz</t>
  </si>
  <si>
    <t>13.2</t>
  </si>
  <si>
    <t xml:space="preserve"> Dochody budż.z tyt. dotacji cel..z budżetu państwa, …..</t>
  </si>
  <si>
    <t>13.3</t>
  </si>
  <si>
    <t xml:space="preserve"> Wys.zob. podleg.umorzeniu, o kt. mowa w art. 190 ust. o dz.leczniczej</t>
  </si>
  <si>
    <t>13.4</t>
  </si>
  <si>
    <t xml:space="preserve"> Wydatki na spłatę przejętych zobow. sam.zoz</t>
  </si>
  <si>
    <t>13.5</t>
  </si>
  <si>
    <t xml:space="preserve"> Wydatki na spłatę przejętych zobowiązań samodzielnego publicznego zakładu opieki zdrowotnej likwidowanego na zasadach określonych w przepisach  o działalności leczniczej</t>
  </si>
  <si>
    <t>13.6</t>
  </si>
  <si>
    <t xml:space="preserve"> Wydatki na spłatę zobowiązań sam.zoz</t>
  </si>
  <si>
    <t>13.7</t>
  </si>
  <si>
    <t xml:space="preserve"> Wydatki bież. na pokrycie ujemn. wf sam. Zoz</t>
  </si>
  <si>
    <t>14.1</t>
  </si>
  <si>
    <t xml:space="preserve"> Spłaty rat kapit.oraz wykup pap.wart., o kt. mowa w pkt. 5.1., wyn. wyłącznie z tyt. zobowiązań już zaciągniętych</t>
  </si>
  <si>
    <t>14.2</t>
  </si>
  <si>
    <t xml:space="preserve"> Kwota długu, którego plan. spłata dokona się z wydatków budżetu</t>
  </si>
  <si>
    <t>14.3</t>
  </si>
  <si>
    <t xml:space="preserve"> Wydatki zmniejszające dług, w tym</t>
  </si>
  <si>
    <t>14.3.1</t>
  </si>
  <si>
    <t xml:space="preserve">  spłata zobowiązań wymagalnych z lat poprz., innych niż w pkt 14.3.3</t>
  </si>
  <si>
    <t>14.3.2</t>
  </si>
  <si>
    <t xml:space="preserve">  związane z um. Zal. do tytułów dłużnych wliczanych do państw. długu publ.</t>
  </si>
  <si>
    <t>14.3.3</t>
  </si>
  <si>
    <t xml:space="preserve">  wypłaty z tytułu wymagalnych poręczeń i gwarancji</t>
  </si>
  <si>
    <t>14.4</t>
  </si>
  <si>
    <t xml:space="preserve"> Wynik operacji niekasowych wpływ.na kwotę długu .</t>
  </si>
  <si>
    <t xml:space="preserve"> Wsk. planow.łącznej kwoty spłaty zobowiązań, o której mowa w art. 243 ust. 1 .do doch., bez uwzgl.zob. zw. współtw. przez jedn.samorządu terytorialnego  i bez uwzględnienia ustawowych wyłączeń przypadających na dany rok %</t>
  </si>
  <si>
    <t xml:space="preserve"> Wsk plan łącznej kwoty spłaty zob., o której mowa w art. 243 ust. 1 ust. do doch., bez uwzg. Zobow. związku współtw.przez jst, po uwzg.ustaw. wył. przyp. na dany rok %</t>
  </si>
  <si>
    <t xml:space="preserve"> Kwota zobowiązań związku współtw. przez jst przyp. do spłaty w danym rb, podl. doliczeniu zg. z art. 244 ustawy %</t>
  </si>
  <si>
    <t>TAK</t>
  </si>
  <si>
    <t xml:space="preserve"> Prognoza 2017</t>
  </si>
  <si>
    <t xml:space="preserve"> Prognoza 2018</t>
  </si>
  <si>
    <t xml:space="preserve"> Prognoza 2019</t>
  </si>
  <si>
    <t xml:space="preserve"> Prognoza 2020</t>
  </si>
  <si>
    <t xml:space="preserve"> Prognoza 2021</t>
  </si>
  <si>
    <t xml:space="preserve"> Prognoza 2022</t>
  </si>
  <si>
    <t xml:space="preserve"> Prognoza 2023</t>
  </si>
  <si>
    <t xml:space="preserve"> Prognoza 2024</t>
  </si>
  <si>
    <t xml:space="preserve"> Prognoza 2025</t>
  </si>
  <si>
    <t xml:space="preserve"> Wsk plan. łącznej kwoty spłaty zobow., .w art. 243 ust. 1 .do dochodów, po uwzg. zobowiązań związku współt.przez jst oraz po uwzg. Ustaw. Wył.przypadających na dany rok %</t>
  </si>
  <si>
    <t xml:space="preserve"> Wskaźnik doch. Bież. powiększonych o doch. ze sprzed.maj. oraz pomniej. o wyd. bież., do doch. budżetu, ustalony dla danego roku%</t>
  </si>
  <si>
    <t xml:space="preserve"> Dopuszczalny wsk. spłaty zobow.okr. w art. 243 ., po uwzgl. Ustaw. wyłączeń , obliczony w oparciu o plan 3 kw. roku poprz. pierwszy rok prognozy %</t>
  </si>
  <si>
    <t xml:space="preserve">   Dopuszczalny wskaźnik spłaty zobowiązań określony w art. 243 ustawy, po uwzględnieniu ustawowych wyłączeń, obliczony w oparciu o wykonanie roku poprzedzającego pierwszy rok prognozy (wskaźnik ustalony w oparciu o średnią arytmetyczną z 3 poprzednich lat) %</t>
  </si>
  <si>
    <t xml:space="preserve"> Inf. o spełn. wsk. spłaty zobow.okr. w art. 243 ., po uwzg. Zobow. Zw.współt. przez jst oraz po uwzgl. Ustaw.wyłączeń, obl. w op. o plan 3 kw. roku poprz. rok budż. %</t>
  </si>
  <si>
    <t>tabela nr 1</t>
  </si>
  <si>
    <t>Wieloletnia prognoza finansowa - informacja z wykonania za I półrocze 2016 r.</t>
  </si>
  <si>
    <t>Wykonanie 2015</t>
  </si>
  <si>
    <t xml:space="preserve">Plan na 30.06.16 </t>
  </si>
  <si>
    <t>Wykonanie na 30.06.16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</si>
</sst>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19" fillId="0" borderId="10" xfId="0" applyFont="1" applyBorder="1"/>
    <xf numFmtId="0" fontId="20" fillId="0" borderId="0" xfId="0" applyFont="1" applyAlignment="1">
      <alignment horizontal="left"/>
    </xf>
    <xf numFmtId="0" fontId="0" fillId="0" borderId="0" xfId="0" applyAlignment="1">
      <alignment horizontal="left"/>
    </xf>
    <xf numFmtId="0" fontId="19" fillId="0" borderId="10" xfId="0" applyFont="1" applyBorder="1" applyAlignment="1">
      <alignment wrapText="1"/>
    </xf>
    <xf numFmtId="0" fontId="18" fillId="0" borderId="0" xfId="0" applyFont="1"/>
    <xf numFmtId="0" fontId="21" fillId="0" borderId="10" xfId="0" applyFont="1" applyBorder="1" applyAlignment="1">
      <alignment horizontal="center" wrapText="1"/>
    </xf>
    <xf numFmtId="0" fontId="21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right"/>
    </xf>
    <xf numFmtId="10" fontId="19" fillId="0" borderId="10" xfId="42" applyNumberFormat="1" applyFont="1" applyBorder="1"/>
    <xf numFmtId="0" fontId="19" fillId="0" borderId="10" xfId="0" applyFont="1" applyBorder="1" applyAlignment="1">
      <alignment horizontal="left"/>
    </xf>
    <xf numFmtId="2" fontId="19" fillId="0" borderId="10" xfId="0" applyNumberFormat="1" applyFont="1" applyBorder="1"/>
    <xf numFmtId="2" fontId="22" fillId="0" borderId="10" xfId="0" applyNumberFormat="1" applyFont="1" applyBorder="1"/>
    <xf numFmtId="2" fontId="19" fillId="0" borderId="10" xfId="0" applyNumberFormat="1" applyFont="1" applyBorder="1" applyAlignment="1">
      <alignment wrapText="1"/>
    </xf>
    <xf numFmtId="2" fontId="19" fillId="0" borderId="10" xfId="0" applyNumberFormat="1" applyFont="1" applyBorder="1" applyAlignment="1">
      <alignment horizontal="right"/>
    </xf>
    <xf numFmtId="10" fontId="19" fillId="0" borderId="10" xfId="0" applyNumberFormat="1" applyFont="1" applyBorder="1"/>
    <xf numFmtId="10" fontId="22" fillId="0" borderId="10" xfId="0" applyNumberFormat="1" applyFont="1" applyBorder="1"/>
    <xf numFmtId="2" fontId="22" fillId="0" borderId="10" xfId="0" applyNumberFormat="1" applyFont="1" applyBorder="1" applyAlignment="1">
      <alignment horizontal="right"/>
    </xf>
    <xf numFmtId="2" fontId="19" fillId="0" borderId="10" xfId="42" applyNumberFormat="1" applyFont="1" applyBorder="1"/>
    <xf numFmtId="0" fontId="16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</cellXfs>
  <cellStyles count="43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Procentowy" xfId="42" builtinId="5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workbookViewId="0">
      <selection activeCell="E14" sqref="E14"/>
    </sheetView>
  </sheetViews>
  <sheetFormatPr defaultRowHeight="15" x14ac:dyDescent="0.25"/>
  <cols>
    <col min="2" max="2" width="43.140625" customWidth="1"/>
    <col min="3" max="3" width="10" customWidth="1"/>
    <col min="4" max="4" width="10.140625" customWidth="1"/>
    <col min="5" max="5" width="10.28515625" customWidth="1"/>
    <col min="6" max="6" width="8.140625" bestFit="1" customWidth="1"/>
    <col min="7" max="7" width="8.5703125" customWidth="1"/>
    <col min="8" max="8" width="8" customWidth="1"/>
    <col min="9" max="9" width="7.85546875" customWidth="1"/>
    <col min="10" max="10" width="8.42578125" customWidth="1"/>
    <col min="11" max="12" width="8" customWidth="1"/>
    <col min="13" max="14" width="7.85546875" customWidth="1"/>
    <col min="15" max="15" width="7.7109375" customWidth="1"/>
  </cols>
  <sheetData>
    <row r="1" spans="1:15" ht="33.75" customHeight="1" x14ac:dyDescent="0.25">
      <c r="B1" s="2" t="s">
        <v>194</v>
      </c>
      <c r="C1" s="3"/>
      <c r="D1" s="3"/>
      <c r="E1" s="3"/>
      <c r="F1" s="3"/>
      <c r="G1" s="3"/>
      <c r="H1" s="3"/>
      <c r="I1" s="3"/>
      <c r="J1" s="3"/>
      <c r="K1" s="3"/>
      <c r="L1" s="3"/>
      <c r="N1" s="19" t="s">
        <v>193</v>
      </c>
      <c r="O1" s="20"/>
    </row>
    <row r="2" spans="1:15" s="5" customFormat="1" ht="36" x14ac:dyDescent="0.2">
      <c r="A2" s="7" t="s">
        <v>0</v>
      </c>
      <c r="B2" s="7" t="s">
        <v>1</v>
      </c>
      <c r="C2" s="6" t="s">
        <v>195</v>
      </c>
      <c r="D2" s="6" t="s">
        <v>196</v>
      </c>
      <c r="E2" s="6" t="s">
        <v>197</v>
      </c>
      <c r="F2" s="6" t="s">
        <v>2</v>
      </c>
      <c r="G2" s="6" t="s">
        <v>179</v>
      </c>
      <c r="H2" s="6" t="s">
        <v>180</v>
      </c>
      <c r="I2" s="6" t="s">
        <v>181</v>
      </c>
      <c r="J2" s="6" t="s">
        <v>182</v>
      </c>
      <c r="K2" s="6" t="s">
        <v>183</v>
      </c>
      <c r="L2" s="6" t="s">
        <v>184</v>
      </c>
      <c r="M2" s="6" t="s">
        <v>185</v>
      </c>
      <c r="N2" s="6" t="s">
        <v>186</v>
      </c>
      <c r="O2" s="6" t="s">
        <v>187</v>
      </c>
    </row>
    <row r="3" spans="1:15" x14ac:dyDescent="0.25">
      <c r="A3" s="1">
        <v>1</v>
      </c>
      <c r="B3" s="1" t="s">
        <v>3</v>
      </c>
      <c r="C3" s="11">
        <v>25476249.84</v>
      </c>
      <c r="D3" s="11">
        <v>28236356.73</v>
      </c>
      <c r="E3" s="11">
        <v>11784451.07</v>
      </c>
      <c r="F3" s="9">
        <f>E3/D3</f>
        <v>0.41735026875756576</v>
      </c>
      <c r="G3" s="1">
        <v>30162000</v>
      </c>
      <c r="H3" s="1">
        <v>30500000</v>
      </c>
      <c r="I3" s="1">
        <v>23000000</v>
      </c>
      <c r="J3" s="1">
        <v>22362400</v>
      </c>
      <c r="K3" s="1">
        <v>22362400</v>
      </c>
      <c r="L3" s="1">
        <v>22362400</v>
      </c>
      <c r="M3" s="1">
        <v>22362400</v>
      </c>
      <c r="N3" s="1">
        <v>22712400</v>
      </c>
      <c r="O3" s="1">
        <v>22762400</v>
      </c>
    </row>
    <row r="4" spans="1:15" x14ac:dyDescent="0.25">
      <c r="A4" s="1" t="s">
        <v>4</v>
      </c>
      <c r="B4" s="1" t="s">
        <v>5</v>
      </c>
      <c r="C4" s="11">
        <v>20375659.949999999</v>
      </c>
      <c r="D4" s="11">
        <v>24355045.73</v>
      </c>
      <c r="E4" s="11">
        <v>11064052.91</v>
      </c>
      <c r="F4" s="9">
        <f t="shared" ref="F4:F65" si="0">E4/D4</f>
        <v>0.4542817546990498</v>
      </c>
      <c r="G4" s="1">
        <v>21769300</v>
      </c>
      <c r="H4" s="1">
        <v>22500000</v>
      </c>
      <c r="I4" s="1">
        <v>22500000</v>
      </c>
      <c r="J4" s="1">
        <v>21862400</v>
      </c>
      <c r="K4" s="1">
        <v>21862400</v>
      </c>
      <c r="L4" s="1">
        <v>21862400</v>
      </c>
      <c r="M4" s="1">
        <v>21862400</v>
      </c>
      <c r="N4" s="1">
        <v>22212400</v>
      </c>
      <c r="O4" s="1">
        <v>22262400</v>
      </c>
    </row>
    <row r="5" spans="1:15" x14ac:dyDescent="0.25">
      <c r="A5" s="1" t="s">
        <v>6</v>
      </c>
      <c r="B5" s="1" t="s">
        <v>7</v>
      </c>
      <c r="C5" s="11">
        <v>6735361</v>
      </c>
      <c r="D5" s="11">
        <v>7449995</v>
      </c>
      <c r="E5" s="11">
        <v>3436015</v>
      </c>
      <c r="F5" s="9">
        <f t="shared" si="0"/>
        <v>0.46121037665125952</v>
      </c>
      <c r="G5" s="1">
        <v>7400000</v>
      </c>
      <c r="H5" s="1">
        <v>7500000</v>
      </c>
      <c r="I5" s="1">
        <v>7500000</v>
      </c>
      <c r="J5" s="1">
        <v>7520000</v>
      </c>
      <c r="K5" s="1">
        <v>7520000</v>
      </c>
      <c r="L5" s="1">
        <v>7520000</v>
      </c>
      <c r="M5" s="1">
        <v>7520000</v>
      </c>
      <c r="N5" s="1">
        <v>7600000</v>
      </c>
      <c r="O5" s="1">
        <v>7700000</v>
      </c>
    </row>
    <row r="6" spans="1:15" x14ac:dyDescent="0.25">
      <c r="A6" s="1" t="s">
        <v>8</v>
      </c>
      <c r="B6" s="1" t="s">
        <v>9</v>
      </c>
      <c r="C6" s="11">
        <v>131608.85</v>
      </c>
      <c r="D6" s="11">
        <v>150000</v>
      </c>
      <c r="E6" s="11">
        <v>97053.83</v>
      </c>
      <c r="F6" s="9">
        <f t="shared" si="0"/>
        <v>0.64702553333333335</v>
      </c>
      <c r="G6" s="1">
        <v>150000</v>
      </c>
      <c r="H6" s="1">
        <v>180000</v>
      </c>
      <c r="I6" s="1">
        <v>180000</v>
      </c>
      <c r="J6" s="1">
        <v>180000</v>
      </c>
      <c r="K6" s="1">
        <v>180000</v>
      </c>
      <c r="L6" s="1">
        <v>180000</v>
      </c>
      <c r="M6" s="1">
        <v>180000</v>
      </c>
      <c r="N6" s="1">
        <v>180000</v>
      </c>
      <c r="O6" s="1">
        <v>180000</v>
      </c>
    </row>
    <row r="7" spans="1:15" x14ac:dyDescent="0.25">
      <c r="A7" s="1" t="s">
        <v>10</v>
      </c>
      <c r="B7" s="1" t="s">
        <v>11</v>
      </c>
      <c r="C7" s="11">
        <v>7150675.2599999998</v>
      </c>
      <c r="D7" s="11">
        <v>7851950</v>
      </c>
      <c r="E7" s="12">
        <v>3778768.87</v>
      </c>
      <c r="F7" s="9">
        <f t="shared" si="0"/>
        <v>0.48125228382758423</v>
      </c>
      <c r="G7" s="1">
        <v>7069300</v>
      </c>
      <c r="H7" s="1">
        <v>7000000</v>
      </c>
      <c r="I7" s="1">
        <v>7000000</v>
      </c>
      <c r="J7" s="1">
        <v>7000000</v>
      </c>
      <c r="K7" s="1">
        <v>7000000</v>
      </c>
      <c r="L7" s="1">
        <v>7000000</v>
      </c>
      <c r="M7" s="1">
        <v>7000000</v>
      </c>
      <c r="N7" s="1">
        <v>7000000</v>
      </c>
      <c r="O7" s="1">
        <v>7000000</v>
      </c>
    </row>
    <row r="8" spans="1:15" x14ac:dyDescent="0.25">
      <c r="A8" s="1" t="s">
        <v>12</v>
      </c>
      <c r="B8" s="1" t="s">
        <v>13</v>
      </c>
      <c r="C8" s="11">
        <v>4200381.29</v>
      </c>
      <c r="D8" s="11">
        <v>4450000</v>
      </c>
      <c r="E8" s="11">
        <v>2110648.0699999998</v>
      </c>
      <c r="F8" s="9">
        <f t="shared" si="0"/>
        <v>0.47430293707865162</v>
      </c>
      <c r="G8" s="1">
        <v>4450000</v>
      </c>
      <c r="H8" s="1">
        <v>4700000</v>
      </c>
      <c r="I8" s="1">
        <v>5000000</v>
      </c>
      <c r="J8" s="1">
        <v>5000000</v>
      </c>
      <c r="K8" s="1">
        <v>5000000</v>
      </c>
      <c r="L8" s="1">
        <v>5000000</v>
      </c>
      <c r="M8" s="1">
        <v>5000000</v>
      </c>
      <c r="N8" s="1">
        <v>5500000</v>
      </c>
      <c r="O8" s="1">
        <v>5500000</v>
      </c>
    </row>
    <row r="9" spans="1:15" x14ac:dyDescent="0.25">
      <c r="A9" s="1" t="s">
        <v>14</v>
      </c>
      <c r="B9" s="1" t="s">
        <v>15</v>
      </c>
      <c r="C9" s="11">
        <v>1840479</v>
      </c>
      <c r="D9" s="11">
        <v>1939582</v>
      </c>
      <c r="E9" s="11">
        <v>1193592</v>
      </c>
      <c r="F9" s="9">
        <f t="shared" si="0"/>
        <v>0.61538620176924719</v>
      </c>
      <c r="G9" s="1">
        <v>2100000</v>
      </c>
      <c r="H9" s="1">
        <v>2200000</v>
      </c>
      <c r="I9" s="1">
        <v>2200000</v>
      </c>
      <c r="J9" s="1">
        <v>2200000</v>
      </c>
      <c r="K9" s="1">
        <v>2200000</v>
      </c>
      <c r="L9" s="1">
        <v>2200000</v>
      </c>
      <c r="M9" s="1">
        <v>2200000</v>
      </c>
      <c r="N9" s="1">
        <v>2200000</v>
      </c>
      <c r="O9" s="1">
        <v>2200000</v>
      </c>
    </row>
    <row r="10" spans="1:15" x14ac:dyDescent="0.25">
      <c r="A10" s="1" t="s">
        <v>16</v>
      </c>
      <c r="B10" s="1" t="s">
        <v>17</v>
      </c>
      <c r="C10" s="11">
        <v>2860409.94</v>
      </c>
      <c r="D10" s="11">
        <v>4197544.7300000004</v>
      </c>
      <c r="E10" s="12">
        <v>1650343.64</v>
      </c>
      <c r="F10" s="9">
        <f t="shared" si="0"/>
        <v>0.39316880370682783</v>
      </c>
      <c r="G10" s="1">
        <v>2400000</v>
      </c>
      <c r="H10" s="1">
        <v>2650000</v>
      </c>
      <c r="I10" s="1">
        <v>2650000</v>
      </c>
      <c r="J10" s="1">
        <v>2650000</v>
      </c>
      <c r="K10" s="1">
        <v>2650000</v>
      </c>
      <c r="L10" s="1">
        <v>2650000</v>
      </c>
      <c r="M10" s="1">
        <v>2650000</v>
      </c>
      <c r="N10" s="1">
        <v>2650000</v>
      </c>
      <c r="O10" s="1">
        <v>2650000</v>
      </c>
    </row>
    <row r="11" spans="1:15" x14ac:dyDescent="0.25">
      <c r="A11" s="1" t="s">
        <v>18</v>
      </c>
      <c r="B11" s="1" t="s">
        <v>19</v>
      </c>
      <c r="C11" s="11">
        <v>5100589.8899999997</v>
      </c>
      <c r="D11" s="11">
        <v>3881311</v>
      </c>
      <c r="E11" s="11">
        <v>720398.16</v>
      </c>
      <c r="F11" s="9">
        <f t="shared" si="0"/>
        <v>0.18560691477699159</v>
      </c>
      <c r="G11" s="1">
        <v>8392700</v>
      </c>
      <c r="H11" s="1">
        <v>8000000</v>
      </c>
      <c r="I11" s="1">
        <v>500000</v>
      </c>
      <c r="J11" s="1">
        <v>500000</v>
      </c>
      <c r="K11" s="1">
        <v>500000</v>
      </c>
      <c r="L11" s="1">
        <v>500000</v>
      </c>
      <c r="M11" s="1">
        <v>500000</v>
      </c>
      <c r="N11" s="1">
        <v>500000</v>
      </c>
      <c r="O11" s="1">
        <v>500000</v>
      </c>
    </row>
    <row r="12" spans="1:15" x14ac:dyDescent="0.25">
      <c r="A12" s="1" t="s">
        <v>20</v>
      </c>
      <c r="B12" s="1" t="s">
        <v>21</v>
      </c>
      <c r="C12" s="11">
        <v>531517.15</v>
      </c>
      <c r="D12" s="11">
        <v>1577600</v>
      </c>
      <c r="E12" s="12">
        <v>585309.51</v>
      </c>
      <c r="F12" s="9">
        <f t="shared" si="0"/>
        <v>0.3710126204361055</v>
      </c>
      <c r="G12" s="1">
        <v>8000000</v>
      </c>
      <c r="H12" s="1">
        <v>8000000</v>
      </c>
      <c r="I12" s="1">
        <v>500000</v>
      </c>
      <c r="J12" s="1">
        <v>500000</v>
      </c>
      <c r="K12" s="1">
        <v>500000</v>
      </c>
      <c r="L12" s="1">
        <v>500000</v>
      </c>
      <c r="M12" s="1">
        <v>500000</v>
      </c>
      <c r="N12" s="1">
        <v>500000</v>
      </c>
      <c r="O12" s="1">
        <v>500000</v>
      </c>
    </row>
    <row r="13" spans="1:15" x14ac:dyDescent="0.25">
      <c r="A13" s="1" t="s">
        <v>22</v>
      </c>
      <c r="B13" s="1" t="s">
        <v>23</v>
      </c>
      <c r="C13" s="11">
        <v>4551457.6100000003</v>
      </c>
      <c r="D13" s="11">
        <v>2288711</v>
      </c>
      <c r="E13" s="12">
        <v>123397.2</v>
      </c>
      <c r="F13" s="9">
        <f t="shared" si="0"/>
        <v>5.3915588294022265E-2</v>
      </c>
      <c r="G13" s="1">
        <v>392700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</row>
    <row r="14" spans="1:15" x14ac:dyDescent="0.25">
      <c r="A14" s="1">
        <v>2</v>
      </c>
      <c r="B14" s="1" t="s">
        <v>24</v>
      </c>
      <c r="C14" s="11">
        <v>25780059.699999999</v>
      </c>
      <c r="D14" s="11">
        <v>30495927.16</v>
      </c>
      <c r="E14" s="11">
        <v>11314313.439999999</v>
      </c>
      <c r="F14" s="9">
        <f t="shared" si="0"/>
        <v>0.37101063957289432</v>
      </c>
      <c r="G14" s="1">
        <v>29492600</v>
      </c>
      <c r="H14" s="1">
        <v>29937600</v>
      </c>
      <c r="I14" s="1">
        <v>22437600</v>
      </c>
      <c r="J14" s="1">
        <v>21700000</v>
      </c>
      <c r="K14" s="1">
        <v>21700000</v>
      </c>
      <c r="L14" s="1">
        <v>21700000</v>
      </c>
      <c r="M14" s="1">
        <v>21700000</v>
      </c>
      <c r="N14" s="1">
        <v>22000000</v>
      </c>
      <c r="O14" s="1">
        <v>22050500</v>
      </c>
    </row>
    <row r="15" spans="1:15" x14ac:dyDescent="0.25">
      <c r="A15" s="1" t="s">
        <v>25</v>
      </c>
      <c r="B15" s="1" t="s">
        <v>26</v>
      </c>
      <c r="C15" s="11">
        <v>19546916.440000001</v>
      </c>
      <c r="D15" s="11">
        <v>21773696.079999998</v>
      </c>
      <c r="E15" s="11">
        <v>10523665.710000001</v>
      </c>
      <c r="F15" s="9">
        <f t="shared" si="0"/>
        <v>0.4833201341349852</v>
      </c>
      <c r="G15" s="1">
        <v>20000600</v>
      </c>
      <c r="H15" s="1">
        <v>20907600</v>
      </c>
      <c r="I15" s="1">
        <v>21237600</v>
      </c>
      <c r="J15" s="1">
        <v>20900000</v>
      </c>
      <c r="K15" s="1">
        <v>20900000</v>
      </c>
      <c r="L15" s="1">
        <v>20900000</v>
      </c>
      <c r="M15" s="1">
        <v>20900000</v>
      </c>
      <c r="N15" s="1">
        <v>21200000</v>
      </c>
      <c r="O15" s="1">
        <v>21250500</v>
      </c>
    </row>
    <row r="16" spans="1:15" x14ac:dyDescent="0.25">
      <c r="A16" s="1" t="s">
        <v>27</v>
      </c>
      <c r="B16" s="1" t="s">
        <v>28</v>
      </c>
      <c r="C16" s="11">
        <v>0</v>
      </c>
      <c r="D16" s="11">
        <v>0</v>
      </c>
      <c r="E16" s="11">
        <v>0</v>
      </c>
      <c r="F16" s="9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</row>
    <row r="17" spans="1:15" ht="23.25" x14ac:dyDescent="0.25">
      <c r="A17" s="1" t="s">
        <v>29</v>
      </c>
      <c r="B17" s="4" t="s">
        <v>30</v>
      </c>
      <c r="C17" s="11">
        <v>0</v>
      </c>
      <c r="D17" s="11">
        <v>0</v>
      </c>
      <c r="E17" s="11">
        <v>0</v>
      </c>
      <c r="F17" s="9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</row>
    <row r="18" spans="1:15" x14ac:dyDescent="0.25">
      <c r="A18" s="1" t="s">
        <v>31</v>
      </c>
      <c r="B18" s="1" t="s">
        <v>32</v>
      </c>
      <c r="C18" s="11">
        <v>0</v>
      </c>
      <c r="D18" s="11">
        <v>0</v>
      </c>
      <c r="E18" s="11">
        <v>0</v>
      </c>
      <c r="F18" s="9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</row>
    <row r="19" spans="1:15" x14ac:dyDescent="0.25">
      <c r="A19" s="1" t="s">
        <v>33</v>
      </c>
      <c r="B19" s="1" t="s">
        <v>34</v>
      </c>
      <c r="C19" s="11">
        <v>120893.09</v>
      </c>
      <c r="D19" s="11">
        <v>200000</v>
      </c>
      <c r="E19" s="11">
        <v>77883.94</v>
      </c>
      <c r="F19" s="9">
        <f t="shared" si="0"/>
        <v>0.38941970000000004</v>
      </c>
      <c r="G19" s="1">
        <v>167000</v>
      </c>
      <c r="H19" s="1">
        <v>181100</v>
      </c>
      <c r="I19" s="1">
        <v>176300</v>
      </c>
      <c r="J19" s="1">
        <v>164400</v>
      </c>
      <c r="K19" s="1">
        <v>138700</v>
      </c>
      <c r="L19" s="1">
        <v>111600</v>
      </c>
      <c r="M19" s="1">
        <v>85000</v>
      </c>
      <c r="N19" s="1">
        <v>58000</v>
      </c>
      <c r="O19" s="1">
        <v>28300</v>
      </c>
    </row>
    <row r="20" spans="1:15" x14ac:dyDescent="0.25">
      <c r="A20" s="1" t="s">
        <v>35</v>
      </c>
      <c r="B20" s="1" t="s">
        <v>36</v>
      </c>
      <c r="C20" s="11">
        <v>72804.800000000003</v>
      </c>
      <c r="D20" s="11">
        <v>200000</v>
      </c>
      <c r="E20" s="11">
        <v>77883.94</v>
      </c>
      <c r="F20" s="9">
        <f t="shared" si="0"/>
        <v>0.38941970000000004</v>
      </c>
      <c r="G20" s="1">
        <v>167000</v>
      </c>
      <c r="H20" s="1">
        <v>181100</v>
      </c>
      <c r="I20" s="1">
        <v>176300</v>
      </c>
      <c r="J20" s="1">
        <v>164400</v>
      </c>
      <c r="K20" s="1">
        <v>138700</v>
      </c>
      <c r="L20" s="1">
        <v>111600</v>
      </c>
      <c r="M20" s="1">
        <v>85000</v>
      </c>
      <c r="N20" s="1">
        <v>58000</v>
      </c>
      <c r="O20" s="1">
        <v>28300</v>
      </c>
    </row>
    <row r="21" spans="1:15" ht="57" x14ac:dyDescent="0.25">
      <c r="A21" s="4" t="s">
        <v>37</v>
      </c>
      <c r="B21" s="4" t="s">
        <v>38</v>
      </c>
      <c r="C21" s="11">
        <v>0</v>
      </c>
      <c r="D21" s="13">
        <v>0</v>
      </c>
      <c r="E21" s="11">
        <v>0</v>
      </c>
      <c r="F21" s="9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</row>
    <row r="22" spans="1:15" ht="34.5" x14ac:dyDescent="0.25">
      <c r="A22" s="1" t="s">
        <v>39</v>
      </c>
      <c r="B22" s="4" t="s">
        <v>40</v>
      </c>
      <c r="C22" s="11">
        <v>0</v>
      </c>
      <c r="D22" s="11">
        <v>0</v>
      </c>
      <c r="E22" s="11">
        <v>0</v>
      </c>
      <c r="F22" s="9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</row>
    <row r="23" spans="1:15" x14ac:dyDescent="0.25">
      <c r="A23" s="1" t="s">
        <v>41</v>
      </c>
      <c r="B23" s="1" t="s">
        <v>42</v>
      </c>
      <c r="C23" s="11">
        <v>6233143.2599999998</v>
      </c>
      <c r="D23" s="11">
        <v>8722231.0800000001</v>
      </c>
      <c r="E23" s="11">
        <v>790647.73</v>
      </c>
      <c r="F23" s="9">
        <f t="shared" si="0"/>
        <v>9.0647418389653581E-2</v>
      </c>
      <c r="G23" s="1">
        <v>9492000</v>
      </c>
      <c r="H23" s="1">
        <v>9030000</v>
      </c>
      <c r="I23" s="1">
        <v>1200000</v>
      </c>
      <c r="J23" s="1">
        <v>800000</v>
      </c>
      <c r="K23" s="1">
        <v>800000</v>
      </c>
      <c r="L23" s="1">
        <v>800000</v>
      </c>
      <c r="M23" s="1">
        <v>800000</v>
      </c>
      <c r="N23" s="1">
        <v>800000</v>
      </c>
      <c r="O23" s="1">
        <v>800000</v>
      </c>
    </row>
    <row r="24" spans="1:15" x14ac:dyDescent="0.25">
      <c r="A24" s="1">
        <v>3</v>
      </c>
      <c r="B24" s="1" t="s">
        <v>43</v>
      </c>
      <c r="C24" s="11">
        <v>-303809.86</v>
      </c>
      <c r="D24" s="11">
        <v>-2259570.4300000002</v>
      </c>
      <c r="E24" s="11">
        <v>470137.63</v>
      </c>
      <c r="F24" s="9"/>
      <c r="G24" s="1">
        <v>669400</v>
      </c>
      <c r="H24" s="1">
        <v>562400</v>
      </c>
      <c r="I24" s="1">
        <v>562400</v>
      </c>
      <c r="J24" s="1">
        <v>662400</v>
      </c>
      <c r="K24" s="1">
        <v>662400</v>
      </c>
      <c r="L24" s="1">
        <v>662400</v>
      </c>
      <c r="M24" s="1">
        <v>662400</v>
      </c>
      <c r="N24" s="1">
        <v>712400</v>
      </c>
      <c r="O24" s="1">
        <v>711900</v>
      </c>
    </row>
    <row r="25" spans="1:15" x14ac:dyDescent="0.25">
      <c r="A25" s="1">
        <v>4</v>
      </c>
      <c r="B25" s="1" t="s">
        <v>44</v>
      </c>
      <c r="C25" s="11">
        <v>5269097.8</v>
      </c>
      <c r="D25" s="11">
        <v>2869970.43</v>
      </c>
      <c r="E25" s="11">
        <v>2714475.69</v>
      </c>
      <c r="F25" s="9">
        <f t="shared" si="0"/>
        <v>0.94582008986064703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</row>
    <row r="26" spans="1:15" x14ac:dyDescent="0.25">
      <c r="A26" s="1" t="s">
        <v>45</v>
      </c>
      <c r="B26" s="1" t="s">
        <v>46</v>
      </c>
      <c r="C26" s="11">
        <v>0</v>
      </c>
      <c r="D26" s="11">
        <v>0</v>
      </c>
      <c r="E26" s="11">
        <v>0</v>
      </c>
      <c r="F26" s="18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</row>
    <row r="27" spans="1:15" x14ac:dyDescent="0.25">
      <c r="A27" s="1" t="s">
        <v>47</v>
      </c>
      <c r="B27" s="1" t="s">
        <v>48</v>
      </c>
      <c r="C27" s="11">
        <v>0</v>
      </c>
      <c r="D27" s="11">
        <v>0</v>
      </c>
      <c r="E27" s="11">
        <v>0</v>
      </c>
      <c r="F27" s="18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</row>
    <row r="28" spans="1:15" x14ac:dyDescent="0.25">
      <c r="A28" s="1" t="s">
        <v>49</v>
      </c>
      <c r="B28" s="1" t="s">
        <v>50</v>
      </c>
      <c r="C28" s="11">
        <v>450206.47</v>
      </c>
      <c r="D28" s="11">
        <v>2417361.91</v>
      </c>
      <c r="E28" s="11">
        <v>2652777.09</v>
      </c>
      <c r="F28" s="9"/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</row>
    <row r="29" spans="1:15" x14ac:dyDescent="0.25">
      <c r="A29" s="1" t="s">
        <v>51</v>
      </c>
      <c r="B29" s="1" t="s">
        <v>52</v>
      </c>
      <c r="C29" s="11">
        <v>0</v>
      </c>
      <c r="D29" s="11">
        <v>2259570.4300000002</v>
      </c>
      <c r="E29" s="11">
        <v>0</v>
      </c>
      <c r="F29" s="9"/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</row>
    <row r="30" spans="1:15" x14ac:dyDescent="0.25">
      <c r="A30" s="1" t="s">
        <v>53</v>
      </c>
      <c r="B30" s="1" t="s">
        <v>54</v>
      </c>
      <c r="C30" s="11">
        <v>4818891.33</v>
      </c>
      <c r="D30" s="11">
        <v>452608.52</v>
      </c>
      <c r="E30" s="11">
        <v>61698.6</v>
      </c>
      <c r="F30" s="9">
        <f t="shared" si="0"/>
        <v>0.13631780506473895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</row>
    <row r="31" spans="1:15" x14ac:dyDescent="0.25">
      <c r="A31" s="1" t="s">
        <v>55</v>
      </c>
      <c r="B31" s="1" t="s">
        <v>52</v>
      </c>
      <c r="C31" s="11">
        <v>303809.86</v>
      </c>
      <c r="D31" s="11">
        <v>0</v>
      </c>
      <c r="E31" s="11">
        <v>0</v>
      </c>
      <c r="F31" s="9"/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</row>
    <row r="32" spans="1:15" x14ac:dyDescent="0.25">
      <c r="A32" s="1" t="s">
        <v>56</v>
      </c>
      <c r="B32" s="1" t="s">
        <v>57</v>
      </c>
      <c r="C32" s="11">
        <v>0</v>
      </c>
      <c r="D32" s="11">
        <v>0</v>
      </c>
      <c r="E32" s="11">
        <v>0</v>
      </c>
      <c r="F32" s="9"/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</row>
    <row r="33" spans="1:15" x14ac:dyDescent="0.25">
      <c r="A33" s="1" t="s">
        <v>58</v>
      </c>
      <c r="B33" s="1" t="s">
        <v>52</v>
      </c>
      <c r="C33" s="11">
        <v>0</v>
      </c>
      <c r="D33" s="11">
        <v>0</v>
      </c>
      <c r="E33" s="11">
        <v>0</v>
      </c>
      <c r="F33" s="9"/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</row>
    <row r="34" spans="1:15" x14ac:dyDescent="0.25">
      <c r="A34" s="1">
        <v>5</v>
      </c>
      <c r="B34" s="1" t="s">
        <v>59</v>
      </c>
      <c r="C34" s="11">
        <v>2310144.86</v>
      </c>
      <c r="D34" s="11">
        <v>610400</v>
      </c>
      <c r="E34" s="11">
        <v>300000</v>
      </c>
      <c r="F34" s="9">
        <f t="shared" si="0"/>
        <v>0.49148099606815204</v>
      </c>
      <c r="G34" s="1">
        <v>669400</v>
      </c>
      <c r="H34" s="1">
        <v>562400</v>
      </c>
      <c r="I34" s="1">
        <v>562400</v>
      </c>
      <c r="J34" s="1">
        <v>662400</v>
      </c>
      <c r="K34" s="1">
        <v>662400</v>
      </c>
      <c r="L34" s="1">
        <v>662400</v>
      </c>
      <c r="M34" s="1">
        <v>662400</v>
      </c>
      <c r="N34" s="1">
        <v>712400</v>
      </c>
      <c r="O34" s="1">
        <v>711900</v>
      </c>
    </row>
    <row r="35" spans="1:15" x14ac:dyDescent="0.25">
      <c r="A35" s="1" t="s">
        <v>60</v>
      </c>
      <c r="B35" s="1" t="s">
        <v>61</v>
      </c>
      <c r="C35" s="11">
        <v>2310144.86</v>
      </c>
      <c r="D35" s="11">
        <v>610400</v>
      </c>
      <c r="E35" s="11">
        <v>300000</v>
      </c>
      <c r="F35" s="9">
        <f t="shared" si="0"/>
        <v>0.49148099606815204</v>
      </c>
      <c r="G35" s="1">
        <v>669400</v>
      </c>
      <c r="H35" s="1">
        <v>562400</v>
      </c>
      <c r="I35" s="1">
        <v>562400</v>
      </c>
      <c r="J35" s="1">
        <v>662400</v>
      </c>
      <c r="K35" s="1">
        <v>662400</v>
      </c>
      <c r="L35" s="1">
        <v>662400</v>
      </c>
      <c r="M35" s="1">
        <v>662400</v>
      </c>
      <c r="N35" s="1">
        <v>712400</v>
      </c>
      <c r="O35" s="1">
        <v>711900</v>
      </c>
    </row>
    <row r="36" spans="1:15" ht="34.5" x14ac:dyDescent="0.25">
      <c r="A36" s="1" t="s">
        <v>62</v>
      </c>
      <c r="B36" s="4" t="s">
        <v>63</v>
      </c>
      <c r="C36" s="11">
        <v>2310144.86</v>
      </c>
      <c r="D36" s="11">
        <v>0</v>
      </c>
      <c r="E36" s="11">
        <v>0</v>
      </c>
      <c r="F36" s="18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</row>
    <row r="37" spans="1:15" ht="23.25" x14ac:dyDescent="0.25">
      <c r="A37" s="1" t="s">
        <v>64</v>
      </c>
      <c r="B37" s="4" t="s">
        <v>65</v>
      </c>
      <c r="C37" s="11">
        <v>2310144.86</v>
      </c>
      <c r="D37" s="11">
        <v>0</v>
      </c>
      <c r="E37" s="11">
        <v>0</v>
      </c>
      <c r="F37" s="18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</row>
    <row r="38" spans="1:15" ht="23.25" x14ac:dyDescent="0.25">
      <c r="A38" s="1" t="s">
        <v>66</v>
      </c>
      <c r="B38" s="4" t="s">
        <v>67</v>
      </c>
      <c r="C38" s="11">
        <v>0</v>
      </c>
      <c r="D38" s="11">
        <v>0</v>
      </c>
      <c r="E38" s="11">
        <v>0</v>
      </c>
      <c r="F38" s="18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</row>
    <row r="39" spans="1:15" ht="23.25" x14ac:dyDescent="0.25">
      <c r="A39" s="1" t="s">
        <v>68</v>
      </c>
      <c r="B39" s="4" t="s">
        <v>69</v>
      </c>
      <c r="C39" s="11">
        <v>0</v>
      </c>
      <c r="D39" s="11">
        <v>0</v>
      </c>
      <c r="E39" s="11">
        <v>0</v>
      </c>
      <c r="F39" s="18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</row>
    <row r="40" spans="1:15" x14ac:dyDescent="0.25">
      <c r="A40" s="1" t="s">
        <v>70</v>
      </c>
      <c r="B40" s="1" t="s">
        <v>71</v>
      </c>
      <c r="C40" s="11">
        <v>0</v>
      </c>
      <c r="D40" s="11">
        <v>0</v>
      </c>
      <c r="E40" s="11">
        <v>0</v>
      </c>
      <c r="F40" s="18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</row>
    <row r="41" spans="1:15" x14ac:dyDescent="0.25">
      <c r="A41" s="1">
        <v>6</v>
      </c>
      <c r="B41" s="1" t="s">
        <v>72</v>
      </c>
      <c r="C41" s="11">
        <v>6025891.3300000001</v>
      </c>
      <c r="D41" s="11">
        <v>5868100</v>
      </c>
      <c r="E41" s="11">
        <v>5787589.9299999997</v>
      </c>
      <c r="F41" s="9"/>
      <c r="G41" s="1">
        <v>5198700</v>
      </c>
      <c r="H41" s="1">
        <v>4636300</v>
      </c>
      <c r="I41" s="1">
        <v>4073900</v>
      </c>
      <c r="J41" s="1">
        <v>3411500</v>
      </c>
      <c r="K41" s="1">
        <v>2749100</v>
      </c>
      <c r="L41" s="1">
        <v>2086700</v>
      </c>
      <c r="M41" s="1">
        <v>1424300</v>
      </c>
      <c r="N41" s="1">
        <v>711900</v>
      </c>
      <c r="O41" s="11">
        <v>0</v>
      </c>
    </row>
    <row r="42" spans="1:15" ht="23.25" x14ac:dyDescent="0.25">
      <c r="A42" s="1">
        <v>7</v>
      </c>
      <c r="B42" s="4" t="s">
        <v>73</v>
      </c>
      <c r="C42" s="11">
        <v>0</v>
      </c>
      <c r="D42" s="11">
        <v>0</v>
      </c>
      <c r="E42" s="11">
        <v>0</v>
      </c>
      <c r="F42" s="18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</row>
    <row r="43" spans="1:15" x14ac:dyDescent="0.25">
      <c r="A43" s="1" t="s">
        <v>74</v>
      </c>
      <c r="B43" s="1" t="s">
        <v>75</v>
      </c>
      <c r="C43" s="11">
        <v>828743.51</v>
      </c>
      <c r="D43" s="11">
        <v>2581349.65</v>
      </c>
      <c r="E43" s="11">
        <v>540387.19999999995</v>
      </c>
      <c r="F43" s="9"/>
      <c r="G43" s="1">
        <v>1768700</v>
      </c>
      <c r="H43" s="1">
        <v>1592400</v>
      </c>
      <c r="I43" s="1">
        <v>1262400</v>
      </c>
      <c r="J43" s="1">
        <v>962400</v>
      </c>
      <c r="K43" s="1">
        <v>962400</v>
      </c>
      <c r="L43" s="1">
        <v>962400</v>
      </c>
      <c r="M43" s="1">
        <v>962400</v>
      </c>
      <c r="N43" s="1">
        <v>1012400</v>
      </c>
      <c r="O43" s="1">
        <v>1011900</v>
      </c>
    </row>
    <row r="44" spans="1:15" ht="23.25" x14ac:dyDescent="0.25">
      <c r="A44" s="1" t="s">
        <v>76</v>
      </c>
      <c r="B44" s="4" t="s">
        <v>77</v>
      </c>
      <c r="C44" s="11">
        <v>1278949.98</v>
      </c>
      <c r="D44" s="11">
        <v>4998711.5599999996</v>
      </c>
      <c r="E44" s="11">
        <v>3193164.29</v>
      </c>
      <c r="F44" s="9"/>
      <c r="G44" s="1">
        <v>1768700</v>
      </c>
      <c r="H44" s="1">
        <v>1592400</v>
      </c>
      <c r="I44" s="1">
        <v>1262400</v>
      </c>
      <c r="J44" s="1">
        <v>962400</v>
      </c>
      <c r="K44" s="1">
        <v>962400</v>
      </c>
      <c r="L44" s="1">
        <v>962400</v>
      </c>
      <c r="M44" s="1">
        <v>962400</v>
      </c>
      <c r="N44" s="1">
        <v>1012400</v>
      </c>
      <c r="O44" s="1">
        <v>1011900</v>
      </c>
    </row>
    <row r="45" spans="1:15" ht="45.75" x14ac:dyDescent="0.25">
      <c r="A45" s="1" t="s">
        <v>78</v>
      </c>
      <c r="B45" s="4" t="s">
        <v>175</v>
      </c>
      <c r="C45" s="11">
        <v>9.35</v>
      </c>
      <c r="D45" s="11">
        <v>2.87</v>
      </c>
      <c r="E45" s="15">
        <f>SUM(E20,E35)/E3</f>
        <v>3.2066316687587554E-2</v>
      </c>
      <c r="F45" s="9"/>
      <c r="G45" s="1">
        <v>2.77</v>
      </c>
      <c r="H45" s="1">
        <v>2.44</v>
      </c>
      <c r="I45" s="1">
        <v>3.21</v>
      </c>
      <c r="J45" s="1">
        <v>3.7</v>
      </c>
      <c r="K45" s="1">
        <v>3.58</v>
      </c>
      <c r="L45" s="1">
        <v>3.46</v>
      </c>
      <c r="M45" s="1">
        <v>3.34</v>
      </c>
      <c r="N45" s="1">
        <v>3.39</v>
      </c>
      <c r="O45" s="1">
        <v>3.25</v>
      </c>
    </row>
    <row r="46" spans="1:15" ht="34.5" x14ac:dyDescent="0.25">
      <c r="A46" s="1" t="s">
        <v>79</v>
      </c>
      <c r="B46" s="4" t="s">
        <v>176</v>
      </c>
      <c r="C46" s="11">
        <v>0.28999999999999998</v>
      </c>
      <c r="D46" s="11">
        <v>2.87</v>
      </c>
      <c r="E46" s="15">
        <v>3.2099999999999997E-2</v>
      </c>
      <c r="F46" s="9"/>
      <c r="G46" s="1">
        <v>2.77</v>
      </c>
      <c r="H46" s="1">
        <v>2.44</v>
      </c>
      <c r="I46" s="1">
        <v>3.21</v>
      </c>
      <c r="J46" s="1">
        <v>3.7</v>
      </c>
      <c r="K46" s="1">
        <v>3.58</v>
      </c>
      <c r="L46" s="1">
        <v>3.46</v>
      </c>
      <c r="M46" s="1">
        <v>3.34</v>
      </c>
      <c r="N46" s="1">
        <v>3.39</v>
      </c>
      <c r="O46" s="1">
        <v>3.25</v>
      </c>
    </row>
    <row r="47" spans="1:15" ht="23.25" x14ac:dyDescent="0.25">
      <c r="A47" s="1" t="s">
        <v>80</v>
      </c>
      <c r="B47" s="4" t="s">
        <v>177</v>
      </c>
      <c r="C47" s="11">
        <v>0</v>
      </c>
      <c r="D47" s="11">
        <v>0</v>
      </c>
      <c r="E47" s="11">
        <v>0</v>
      </c>
      <c r="F47" s="9"/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</row>
    <row r="48" spans="1:15" ht="34.5" x14ac:dyDescent="0.25">
      <c r="A48" s="1" t="s">
        <v>81</v>
      </c>
      <c r="B48" s="4" t="s">
        <v>188</v>
      </c>
      <c r="C48" s="11">
        <v>0.28999999999999998</v>
      </c>
      <c r="D48" s="11">
        <v>2.87</v>
      </c>
      <c r="E48" s="15">
        <v>3.2099999999999997E-2</v>
      </c>
      <c r="F48" s="9"/>
      <c r="G48" s="1">
        <v>2.77</v>
      </c>
      <c r="H48" s="1">
        <v>2.44</v>
      </c>
      <c r="I48" s="1">
        <v>3.21</v>
      </c>
      <c r="J48" s="1">
        <v>3.7</v>
      </c>
      <c r="K48" s="1">
        <v>3.58</v>
      </c>
      <c r="L48" s="1">
        <v>3.46</v>
      </c>
      <c r="M48" s="1">
        <v>3.34</v>
      </c>
      <c r="N48" s="1">
        <v>3.39</v>
      </c>
      <c r="O48" s="1">
        <v>3.25</v>
      </c>
    </row>
    <row r="49" spans="1:15" ht="34.5" x14ac:dyDescent="0.25">
      <c r="A49" s="1" t="s">
        <v>82</v>
      </c>
      <c r="B49" s="4" t="s">
        <v>189</v>
      </c>
      <c r="C49" s="11">
        <v>5.34</v>
      </c>
      <c r="D49" s="11">
        <v>14.73</v>
      </c>
      <c r="E49" s="15">
        <v>4.5900000000000003E-2</v>
      </c>
      <c r="F49" s="9"/>
      <c r="G49" s="1">
        <v>32.39</v>
      </c>
      <c r="H49" s="1">
        <v>31.45</v>
      </c>
      <c r="I49" s="1">
        <v>7.66</v>
      </c>
      <c r="J49" s="1">
        <v>6.54</v>
      </c>
      <c r="K49" s="1">
        <v>6.54</v>
      </c>
      <c r="L49" s="1">
        <v>6.54</v>
      </c>
      <c r="M49" s="1">
        <v>6.54</v>
      </c>
      <c r="N49" s="1">
        <v>6.66</v>
      </c>
      <c r="O49" s="1">
        <v>6.64</v>
      </c>
    </row>
    <row r="50" spans="1:15" ht="34.5" x14ac:dyDescent="0.25">
      <c r="A50" s="1" t="s">
        <v>83</v>
      </c>
      <c r="B50" s="4" t="s">
        <v>190</v>
      </c>
      <c r="C50" s="11">
        <v>0</v>
      </c>
      <c r="D50" s="11">
        <v>5.56</v>
      </c>
      <c r="E50" s="16">
        <v>5.5599999999999997E-2</v>
      </c>
      <c r="F50" s="9"/>
      <c r="G50" s="1">
        <v>5.93</v>
      </c>
      <c r="H50" s="1">
        <v>16.64</v>
      </c>
      <c r="I50" s="1">
        <v>26.19</v>
      </c>
      <c r="J50" s="1">
        <v>23.83</v>
      </c>
      <c r="K50" s="1">
        <v>15.22</v>
      </c>
      <c r="L50" s="1">
        <v>6.91</v>
      </c>
      <c r="M50" s="1">
        <v>6.54</v>
      </c>
      <c r="N50" s="1">
        <v>6.54</v>
      </c>
      <c r="O50" s="1">
        <v>6.58</v>
      </c>
    </row>
    <row r="51" spans="1:15" ht="57" x14ac:dyDescent="0.25">
      <c r="A51" s="1" t="s">
        <v>84</v>
      </c>
      <c r="B51" s="4" t="s">
        <v>191</v>
      </c>
      <c r="C51" s="11">
        <v>0</v>
      </c>
      <c r="D51" s="11">
        <v>6.41</v>
      </c>
      <c r="E51" s="15">
        <v>6.4100000000000004E-2</v>
      </c>
      <c r="F51" s="9"/>
      <c r="G51" s="1">
        <v>6.78</v>
      </c>
      <c r="H51" s="1">
        <v>17.489999999999998</v>
      </c>
      <c r="I51" s="1">
        <v>26.19</v>
      </c>
      <c r="J51" s="1">
        <v>23.83</v>
      </c>
      <c r="K51" s="1">
        <v>15.22</v>
      </c>
      <c r="L51" s="1">
        <v>6.91</v>
      </c>
      <c r="M51" s="1">
        <v>6.54</v>
      </c>
      <c r="N51" s="1">
        <v>6.54</v>
      </c>
      <c r="O51" s="1">
        <v>6.58</v>
      </c>
    </row>
    <row r="52" spans="1:15" ht="34.5" x14ac:dyDescent="0.25">
      <c r="A52" s="1" t="s">
        <v>85</v>
      </c>
      <c r="B52" s="4" t="s">
        <v>192</v>
      </c>
      <c r="C52" s="14" t="s">
        <v>178</v>
      </c>
      <c r="D52" s="14" t="s">
        <v>178</v>
      </c>
      <c r="E52" s="17" t="s">
        <v>178</v>
      </c>
      <c r="F52" s="9"/>
      <c r="G52" s="8" t="s">
        <v>178</v>
      </c>
      <c r="H52" s="8" t="s">
        <v>178</v>
      </c>
      <c r="I52" s="8" t="s">
        <v>178</v>
      </c>
      <c r="J52" s="8" t="s">
        <v>178</v>
      </c>
      <c r="K52" s="8" t="s">
        <v>178</v>
      </c>
      <c r="L52" s="8" t="s">
        <v>178</v>
      </c>
      <c r="M52" s="8" t="s">
        <v>178</v>
      </c>
      <c r="N52" s="8" t="s">
        <v>178</v>
      </c>
      <c r="O52" s="8" t="s">
        <v>178</v>
      </c>
    </row>
    <row r="53" spans="1:15" ht="34.5" x14ac:dyDescent="0.25">
      <c r="A53" s="1" t="s">
        <v>86</v>
      </c>
      <c r="B53" s="4" t="s">
        <v>87</v>
      </c>
      <c r="C53" s="14" t="s">
        <v>178</v>
      </c>
      <c r="D53" s="14" t="s">
        <v>178</v>
      </c>
      <c r="E53" s="14" t="s">
        <v>178</v>
      </c>
      <c r="F53" s="9"/>
      <c r="G53" s="8" t="s">
        <v>178</v>
      </c>
      <c r="H53" s="8" t="s">
        <v>178</v>
      </c>
      <c r="I53" s="8" t="s">
        <v>178</v>
      </c>
      <c r="J53" s="8" t="s">
        <v>178</v>
      </c>
      <c r="K53" s="8" t="s">
        <v>178</v>
      </c>
      <c r="L53" s="8" t="s">
        <v>178</v>
      </c>
      <c r="M53" s="8" t="s">
        <v>178</v>
      </c>
      <c r="N53" s="8" t="s">
        <v>178</v>
      </c>
      <c r="O53" s="8" t="s">
        <v>178</v>
      </c>
    </row>
    <row r="54" spans="1:15" x14ac:dyDescent="0.25">
      <c r="A54" s="10">
        <v>10</v>
      </c>
      <c r="B54" s="1" t="s">
        <v>88</v>
      </c>
      <c r="C54" s="11"/>
      <c r="D54" s="11"/>
      <c r="E54" s="11"/>
      <c r="F54" s="9"/>
      <c r="G54" s="1">
        <v>669400</v>
      </c>
      <c r="H54" s="1">
        <v>562400</v>
      </c>
      <c r="I54" s="1">
        <v>562400</v>
      </c>
      <c r="J54" s="1">
        <v>662400</v>
      </c>
      <c r="K54" s="1">
        <v>662400</v>
      </c>
      <c r="L54" s="1">
        <v>662400</v>
      </c>
      <c r="M54" s="1">
        <v>662400</v>
      </c>
      <c r="N54" s="1">
        <v>712400</v>
      </c>
      <c r="O54" s="1">
        <v>711900</v>
      </c>
    </row>
    <row r="55" spans="1:15" x14ac:dyDescent="0.25">
      <c r="A55" s="1" t="s">
        <v>89</v>
      </c>
      <c r="B55" s="1" t="s">
        <v>90</v>
      </c>
      <c r="C55" s="11"/>
      <c r="D55" s="11"/>
      <c r="E55" s="11"/>
      <c r="F55" s="9"/>
      <c r="G55" s="1">
        <v>669400</v>
      </c>
      <c r="H55" s="1">
        <v>562400</v>
      </c>
      <c r="I55" s="1">
        <v>562400</v>
      </c>
      <c r="J55" s="1">
        <v>662400</v>
      </c>
      <c r="K55" s="1">
        <v>662400</v>
      </c>
      <c r="L55" s="1">
        <v>662400</v>
      </c>
      <c r="M55" s="1">
        <v>662400</v>
      </c>
      <c r="N55" s="1">
        <v>712400</v>
      </c>
      <c r="O55" s="1">
        <v>711900</v>
      </c>
    </row>
    <row r="56" spans="1:15" x14ac:dyDescent="0.25">
      <c r="A56" s="1" t="s">
        <v>91</v>
      </c>
      <c r="B56" s="1" t="s">
        <v>92</v>
      </c>
      <c r="C56" s="11">
        <v>8516795.9800000004</v>
      </c>
      <c r="D56" s="11">
        <v>8848421.2699999996</v>
      </c>
      <c r="E56" s="11">
        <v>4465126.04</v>
      </c>
      <c r="F56" s="9">
        <f t="shared" si="0"/>
        <v>0.5046240344747962</v>
      </c>
      <c r="G56" s="1">
        <v>9000000</v>
      </c>
      <c r="H56" s="1">
        <v>9200000</v>
      </c>
      <c r="I56" s="1">
        <v>9300000</v>
      </c>
      <c r="J56" s="1">
        <v>9350000</v>
      </c>
      <c r="K56" s="1">
        <v>9400000</v>
      </c>
      <c r="L56" s="1">
        <v>9450000</v>
      </c>
      <c r="M56" s="1">
        <v>9500000</v>
      </c>
      <c r="N56" s="1">
        <v>9600000</v>
      </c>
      <c r="O56" s="1">
        <v>9700000</v>
      </c>
    </row>
    <row r="57" spans="1:15" x14ac:dyDescent="0.25">
      <c r="A57" s="1" t="s">
        <v>93</v>
      </c>
      <c r="B57" s="1" t="s">
        <v>94</v>
      </c>
      <c r="C57" s="11">
        <v>3919650.12</v>
      </c>
      <c r="D57" s="11">
        <v>4310180.8600000003</v>
      </c>
      <c r="E57" s="11">
        <v>2098556.7000000002</v>
      </c>
      <c r="F57" s="9">
        <f t="shared" si="0"/>
        <v>0.48688367568872737</v>
      </c>
      <c r="G57" s="1">
        <v>4200000</v>
      </c>
      <c r="H57" s="1">
        <v>4250000</v>
      </c>
      <c r="I57" s="1">
        <v>4350000</v>
      </c>
      <c r="J57" s="1">
        <v>4400000</v>
      </c>
      <c r="K57" s="1">
        <v>4500000</v>
      </c>
      <c r="L57" s="1">
        <v>4600000</v>
      </c>
      <c r="M57" s="1">
        <v>4650000</v>
      </c>
      <c r="N57" s="1">
        <v>4750000</v>
      </c>
      <c r="O57" s="1">
        <v>4850000</v>
      </c>
    </row>
    <row r="58" spans="1:15" x14ac:dyDescent="0.25">
      <c r="A58" s="1" t="s">
        <v>95</v>
      </c>
      <c r="B58" s="1" t="s">
        <v>96</v>
      </c>
      <c r="C58" s="11">
        <v>4257145.16</v>
      </c>
      <c r="D58" s="11">
        <v>183524.33</v>
      </c>
      <c r="E58" s="11">
        <v>20888.810000000001</v>
      </c>
      <c r="F58" s="9">
        <f t="shared" si="0"/>
        <v>0.11382038555868861</v>
      </c>
      <c r="G58" s="1">
        <v>6485619.2300000004</v>
      </c>
      <c r="H58" s="1">
        <v>8773715.5700000003</v>
      </c>
      <c r="I58" s="1">
        <v>57200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</row>
    <row r="59" spans="1:15" x14ac:dyDescent="0.25">
      <c r="A59" s="1" t="s">
        <v>97</v>
      </c>
      <c r="B59" s="1" t="s">
        <v>98</v>
      </c>
      <c r="C59" s="11">
        <v>0</v>
      </c>
      <c r="D59" s="11">
        <v>23524.33</v>
      </c>
      <c r="E59" s="11">
        <v>1388.81</v>
      </c>
      <c r="F59" s="9">
        <f t="shared" si="0"/>
        <v>5.9037175553990268E-2</v>
      </c>
      <c r="G59" s="1">
        <v>23619.23</v>
      </c>
      <c r="H59" s="1">
        <v>23715.57</v>
      </c>
      <c r="I59" s="1">
        <v>57200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</row>
    <row r="60" spans="1:15" x14ac:dyDescent="0.25">
      <c r="A60" s="1" t="s">
        <v>99</v>
      </c>
      <c r="B60" s="1" t="s">
        <v>100</v>
      </c>
      <c r="C60" s="11">
        <v>4257145.16</v>
      </c>
      <c r="D60" s="11">
        <v>160000</v>
      </c>
      <c r="E60" s="11">
        <v>19500</v>
      </c>
      <c r="F60" s="9">
        <f t="shared" si="0"/>
        <v>0.121875</v>
      </c>
      <c r="G60" s="1">
        <v>6462000</v>
      </c>
      <c r="H60" s="1">
        <v>8750000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</row>
    <row r="61" spans="1:15" x14ac:dyDescent="0.25">
      <c r="A61" s="1" t="s">
        <v>101</v>
      </c>
      <c r="B61" s="1" t="s">
        <v>102</v>
      </c>
      <c r="C61" s="11">
        <v>4263049.16</v>
      </c>
      <c r="D61" s="11">
        <v>1976141</v>
      </c>
      <c r="E61" s="11">
        <v>464217.66</v>
      </c>
      <c r="F61" s="9">
        <f t="shared" si="0"/>
        <v>0.23491120319855718</v>
      </c>
      <c r="G61" s="1">
        <v>6462000</v>
      </c>
      <c r="H61" s="1">
        <v>8750000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</row>
    <row r="62" spans="1:15" x14ac:dyDescent="0.25">
      <c r="A62" s="1" t="s">
        <v>103</v>
      </c>
      <c r="B62" s="1" t="s">
        <v>104</v>
      </c>
      <c r="C62" s="11">
        <v>1573789.62</v>
      </c>
      <c r="D62" s="11">
        <v>4960416</v>
      </c>
      <c r="E62" s="11">
        <v>120768.07</v>
      </c>
      <c r="F62" s="9">
        <f t="shared" si="0"/>
        <v>2.4346359256965548E-2</v>
      </c>
      <c r="G62" s="1">
        <v>3000000</v>
      </c>
      <c r="H62" s="1">
        <v>250000</v>
      </c>
      <c r="I62" s="1">
        <v>1200000</v>
      </c>
      <c r="J62" s="1">
        <v>800000</v>
      </c>
      <c r="K62" s="1">
        <v>800000</v>
      </c>
      <c r="L62" s="1">
        <v>800000</v>
      </c>
      <c r="M62" s="1">
        <v>800000</v>
      </c>
      <c r="N62" s="1">
        <v>800000</v>
      </c>
      <c r="O62" s="1">
        <v>800000</v>
      </c>
    </row>
    <row r="63" spans="1:15" x14ac:dyDescent="0.25">
      <c r="A63" s="1" t="s">
        <v>105</v>
      </c>
      <c r="B63" s="1" t="s">
        <v>106</v>
      </c>
      <c r="C63" s="11">
        <v>396304.48</v>
      </c>
      <c r="D63" s="11">
        <v>1785674.08</v>
      </c>
      <c r="E63" s="11">
        <v>205662</v>
      </c>
      <c r="F63" s="9">
        <f t="shared" si="0"/>
        <v>0.11517331315018023</v>
      </c>
      <c r="G63" s="1">
        <v>30000</v>
      </c>
      <c r="H63" s="1">
        <v>30000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</row>
    <row r="64" spans="1:15" ht="23.25" x14ac:dyDescent="0.25">
      <c r="A64" s="1" t="s">
        <v>107</v>
      </c>
      <c r="B64" s="4" t="s">
        <v>108</v>
      </c>
      <c r="C64" s="11">
        <v>13.73</v>
      </c>
      <c r="D64" s="11">
        <v>65700</v>
      </c>
      <c r="E64" s="11">
        <v>0</v>
      </c>
      <c r="F64" s="9">
        <f t="shared" si="0"/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</row>
    <row r="65" spans="1:15" x14ac:dyDescent="0.25">
      <c r="A65" s="1" t="s">
        <v>109</v>
      </c>
      <c r="B65" s="1" t="s">
        <v>110</v>
      </c>
      <c r="C65" s="11">
        <v>13.73</v>
      </c>
      <c r="D65" s="11">
        <v>55845</v>
      </c>
      <c r="E65" s="11">
        <v>0</v>
      </c>
      <c r="F65" s="9">
        <f t="shared" si="0"/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</row>
    <row r="66" spans="1:15" ht="23.25" x14ac:dyDescent="0.25">
      <c r="A66" s="1" t="s">
        <v>111</v>
      </c>
      <c r="B66" s="4" t="s">
        <v>112</v>
      </c>
      <c r="C66" s="11">
        <v>0</v>
      </c>
      <c r="D66" s="11">
        <v>0</v>
      </c>
      <c r="E66" s="11">
        <v>0</v>
      </c>
      <c r="F66" s="9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</row>
    <row r="67" spans="1:15" ht="23.25" x14ac:dyDescent="0.25">
      <c r="A67" s="1" t="s">
        <v>113</v>
      </c>
      <c r="B67" s="4" t="s">
        <v>114</v>
      </c>
      <c r="C67" s="11">
        <v>2333674.9</v>
      </c>
      <c r="D67" s="11">
        <v>0</v>
      </c>
      <c r="E67" s="11">
        <v>0</v>
      </c>
      <c r="F67" s="9">
        <v>0</v>
      </c>
      <c r="G67" s="1">
        <v>392700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</row>
    <row r="68" spans="1:15" x14ac:dyDescent="0.25">
      <c r="A68" s="1" t="s">
        <v>115</v>
      </c>
      <c r="B68" s="1" t="s">
        <v>116</v>
      </c>
      <c r="C68" s="11">
        <v>2333674.9</v>
      </c>
      <c r="D68" s="11">
        <v>0</v>
      </c>
      <c r="E68" s="11">
        <v>0</v>
      </c>
      <c r="F68" s="9">
        <v>0</v>
      </c>
      <c r="G68" s="1">
        <v>392700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</row>
    <row r="69" spans="1:15" ht="23.25" x14ac:dyDescent="0.25">
      <c r="A69" s="1" t="s">
        <v>117</v>
      </c>
      <c r="B69" s="4" t="s">
        <v>118</v>
      </c>
      <c r="C69" s="11">
        <v>0</v>
      </c>
      <c r="D69" s="11">
        <v>0</v>
      </c>
      <c r="E69" s="11">
        <v>0</v>
      </c>
      <c r="F69" s="9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</row>
    <row r="70" spans="1:15" ht="23.25" x14ac:dyDescent="0.25">
      <c r="A70" s="1" t="s">
        <v>119</v>
      </c>
      <c r="B70" s="4" t="s">
        <v>120</v>
      </c>
      <c r="C70" s="11">
        <v>4595.87</v>
      </c>
      <c r="D70" s="11">
        <v>80924.33</v>
      </c>
      <c r="E70" s="11">
        <v>1388.81</v>
      </c>
      <c r="F70" s="9">
        <f t="shared" ref="F70:F91" si="1">E70/D70</f>
        <v>1.7161835013030074E-2</v>
      </c>
      <c r="G70" s="1">
        <v>8019.23</v>
      </c>
      <c r="H70" s="1">
        <v>8115.57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</row>
    <row r="71" spans="1:15" x14ac:dyDescent="0.25">
      <c r="A71" s="1" t="s">
        <v>121</v>
      </c>
      <c r="B71" s="1" t="s">
        <v>122</v>
      </c>
      <c r="C71" s="11">
        <v>0</v>
      </c>
      <c r="D71" s="11">
        <v>55845</v>
      </c>
      <c r="E71" s="11">
        <v>0</v>
      </c>
      <c r="F71" s="9">
        <f t="shared" si="1"/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</row>
    <row r="72" spans="1:15" ht="34.5" x14ac:dyDescent="0.25">
      <c r="A72" s="1" t="s">
        <v>123</v>
      </c>
      <c r="B72" s="4" t="s">
        <v>124</v>
      </c>
      <c r="C72" s="11">
        <v>0</v>
      </c>
      <c r="D72" s="11">
        <v>0</v>
      </c>
      <c r="E72" s="11">
        <v>0</v>
      </c>
      <c r="F72" s="9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</row>
    <row r="73" spans="1:15" ht="23.25" x14ac:dyDescent="0.25">
      <c r="A73" s="1" t="s">
        <v>125</v>
      </c>
      <c r="B73" s="4" t="s">
        <v>126</v>
      </c>
      <c r="C73" s="11">
        <v>5904</v>
      </c>
      <c r="D73" s="11">
        <v>19500</v>
      </c>
      <c r="E73" s="11">
        <v>19500</v>
      </c>
      <c r="F73" s="9">
        <f t="shared" si="1"/>
        <v>1</v>
      </c>
      <c r="G73" s="1">
        <v>462000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</row>
    <row r="74" spans="1:15" x14ac:dyDescent="0.25">
      <c r="A74" s="1" t="s">
        <v>127</v>
      </c>
      <c r="B74" s="1" t="s">
        <v>128</v>
      </c>
      <c r="C74" s="11">
        <v>4132.8</v>
      </c>
      <c r="D74" s="11">
        <v>16575</v>
      </c>
      <c r="E74" s="11">
        <v>16575</v>
      </c>
      <c r="F74" s="9">
        <f t="shared" si="1"/>
        <v>1</v>
      </c>
      <c r="G74" s="1">
        <v>392700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</row>
    <row r="75" spans="1:15" ht="23.25" x14ac:dyDescent="0.25">
      <c r="A75" s="1" t="s">
        <v>129</v>
      </c>
      <c r="B75" s="4" t="s">
        <v>130</v>
      </c>
      <c r="C75" s="11">
        <v>0</v>
      </c>
      <c r="D75" s="11">
        <v>0</v>
      </c>
      <c r="E75" s="11">
        <v>0</v>
      </c>
      <c r="F75" s="9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</row>
    <row r="76" spans="1:15" ht="34.5" x14ac:dyDescent="0.25">
      <c r="A76" s="1" t="s">
        <v>131</v>
      </c>
      <c r="B76" s="4" t="s">
        <v>132</v>
      </c>
      <c r="C76" s="11">
        <v>0</v>
      </c>
      <c r="D76" s="11">
        <v>0</v>
      </c>
      <c r="E76" s="11">
        <v>0</v>
      </c>
      <c r="F76" s="9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</row>
    <row r="77" spans="1:15" x14ac:dyDescent="0.25">
      <c r="A77" s="1" t="s">
        <v>133</v>
      </c>
      <c r="B77" s="1" t="s">
        <v>134</v>
      </c>
      <c r="C77" s="11">
        <v>0</v>
      </c>
      <c r="D77" s="11">
        <v>0</v>
      </c>
      <c r="E77" s="11">
        <v>0</v>
      </c>
      <c r="F77" s="9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</row>
    <row r="78" spans="1:15" ht="34.5" x14ac:dyDescent="0.25">
      <c r="A78" s="1" t="s">
        <v>135</v>
      </c>
      <c r="B78" s="4" t="s">
        <v>136</v>
      </c>
      <c r="C78" s="11">
        <v>0</v>
      </c>
      <c r="D78" s="11">
        <v>0</v>
      </c>
      <c r="E78" s="11">
        <v>0</v>
      </c>
      <c r="F78" s="9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</row>
    <row r="79" spans="1:15" x14ac:dyDescent="0.25">
      <c r="A79" s="1" t="s">
        <v>137</v>
      </c>
      <c r="B79" s="1" t="s">
        <v>138</v>
      </c>
      <c r="C79" s="11">
        <v>0</v>
      </c>
      <c r="D79" s="11">
        <v>0</v>
      </c>
      <c r="E79" s="11">
        <v>0</v>
      </c>
      <c r="F79" s="9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</row>
    <row r="80" spans="1:15" x14ac:dyDescent="0.25">
      <c r="A80" s="1" t="s">
        <v>139</v>
      </c>
      <c r="B80" s="1" t="s">
        <v>140</v>
      </c>
      <c r="C80" s="11">
        <v>0</v>
      </c>
      <c r="D80" s="11">
        <v>0</v>
      </c>
      <c r="E80" s="11">
        <v>0</v>
      </c>
      <c r="F80" s="18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</row>
    <row r="81" spans="1:15" x14ac:dyDescent="0.25">
      <c r="A81" s="1" t="s">
        <v>141</v>
      </c>
      <c r="B81" s="1" t="s">
        <v>142</v>
      </c>
      <c r="C81" s="11">
        <v>0</v>
      </c>
      <c r="D81" s="11">
        <v>0</v>
      </c>
      <c r="E81" s="11">
        <v>0</v>
      </c>
      <c r="F81" s="18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</row>
    <row r="82" spans="1:15" ht="34.5" x14ac:dyDescent="0.25">
      <c r="A82" s="1" t="s">
        <v>143</v>
      </c>
      <c r="B82" s="4" t="s">
        <v>144</v>
      </c>
      <c r="C82" s="11">
        <v>0</v>
      </c>
      <c r="D82" s="11">
        <v>0</v>
      </c>
      <c r="E82" s="11">
        <v>0</v>
      </c>
      <c r="F82" s="18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</row>
    <row r="83" spans="1:15" ht="23.25" x14ac:dyDescent="0.25">
      <c r="A83" s="1" t="s">
        <v>145</v>
      </c>
      <c r="B83" s="4" t="s">
        <v>146</v>
      </c>
      <c r="C83" s="11">
        <v>0</v>
      </c>
      <c r="D83" s="11">
        <v>0</v>
      </c>
      <c r="E83" s="11">
        <v>0</v>
      </c>
      <c r="F83" s="18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</row>
    <row r="84" spans="1:15" x14ac:dyDescent="0.25">
      <c r="A84" s="1" t="s">
        <v>147</v>
      </c>
      <c r="B84" s="1" t="s">
        <v>148</v>
      </c>
      <c r="C84" s="11">
        <v>0</v>
      </c>
      <c r="D84" s="11">
        <v>0</v>
      </c>
      <c r="E84" s="11">
        <v>0</v>
      </c>
      <c r="F84" s="18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</row>
    <row r="85" spans="1:15" x14ac:dyDescent="0.25">
      <c r="A85" s="1" t="s">
        <v>149</v>
      </c>
      <c r="B85" s="1" t="s">
        <v>150</v>
      </c>
      <c r="C85" s="11">
        <v>0</v>
      </c>
      <c r="D85" s="11">
        <v>0</v>
      </c>
      <c r="E85" s="11">
        <v>0</v>
      </c>
      <c r="F85" s="18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</row>
    <row r="86" spans="1:15" x14ac:dyDescent="0.25">
      <c r="A86" s="1" t="s">
        <v>151</v>
      </c>
      <c r="B86" s="1" t="s">
        <v>152</v>
      </c>
      <c r="C86" s="11">
        <v>0</v>
      </c>
      <c r="D86" s="11">
        <v>0</v>
      </c>
      <c r="E86" s="11">
        <v>0</v>
      </c>
      <c r="F86" s="18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</row>
    <row r="87" spans="1:15" x14ac:dyDescent="0.25">
      <c r="A87" s="1" t="s">
        <v>153</v>
      </c>
      <c r="B87" s="1" t="s">
        <v>154</v>
      </c>
      <c r="C87" s="11">
        <v>0</v>
      </c>
      <c r="D87" s="11">
        <v>0</v>
      </c>
      <c r="E87" s="11">
        <v>0</v>
      </c>
      <c r="F87" s="18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</row>
    <row r="88" spans="1:15" ht="34.5" x14ac:dyDescent="0.25">
      <c r="A88" s="1" t="s">
        <v>155</v>
      </c>
      <c r="B88" s="4" t="s">
        <v>156</v>
      </c>
      <c r="C88" s="11">
        <v>0</v>
      </c>
      <c r="D88" s="11">
        <v>0</v>
      </c>
      <c r="E88" s="11">
        <v>0</v>
      </c>
      <c r="F88" s="18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</row>
    <row r="89" spans="1:15" x14ac:dyDescent="0.25">
      <c r="A89" s="1" t="s">
        <v>157</v>
      </c>
      <c r="B89" s="1" t="s">
        <v>158</v>
      </c>
      <c r="C89" s="11">
        <v>0</v>
      </c>
      <c r="D89" s="11">
        <v>0</v>
      </c>
      <c r="E89" s="11">
        <v>0</v>
      </c>
      <c r="F89" s="18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</row>
    <row r="90" spans="1:15" x14ac:dyDescent="0.25">
      <c r="A90" s="1" t="s">
        <v>159</v>
      </c>
      <c r="B90" s="1" t="s">
        <v>160</v>
      </c>
      <c r="C90" s="11">
        <v>0</v>
      </c>
      <c r="D90" s="11">
        <v>0</v>
      </c>
      <c r="E90" s="11">
        <v>0</v>
      </c>
      <c r="F90" s="18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</row>
    <row r="91" spans="1:15" ht="23.25" x14ac:dyDescent="0.25">
      <c r="A91" s="1" t="s">
        <v>161</v>
      </c>
      <c r="B91" s="4" t="s">
        <v>162</v>
      </c>
      <c r="C91" s="11">
        <v>2310144.86</v>
      </c>
      <c r="D91" s="11">
        <v>610400</v>
      </c>
      <c r="E91" s="11">
        <v>300000</v>
      </c>
      <c r="F91" s="9">
        <f t="shared" si="1"/>
        <v>0.49148099606815204</v>
      </c>
      <c r="G91" s="1">
        <v>669400</v>
      </c>
      <c r="H91" s="1">
        <v>562400</v>
      </c>
      <c r="I91" s="1">
        <v>562400</v>
      </c>
      <c r="J91" s="1">
        <v>662400</v>
      </c>
      <c r="K91" s="1">
        <v>662400</v>
      </c>
      <c r="L91" s="1">
        <v>662400</v>
      </c>
      <c r="M91" s="1">
        <v>662400</v>
      </c>
      <c r="N91" s="1">
        <v>712400</v>
      </c>
      <c r="O91" s="1">
        <v>711900</v>
      </c>
    </row>
    <row r="92" spans="1:15" x14ac:dyDescent="0.25">
      <c r="A92" s="1" t="s">
        <v>163</v>
      </c>
      <c r="B92" s="1" t="s">
        <v>164</v>
      </c>
      <c r="C92" s="11">
        <v>0</v>
      </c>
      <c r="D92" s="11">
        <v>0</v>
      </c>
      <c r="E92" s="11">
        <v>0</v>
      </c>
      <c r="F92" s="18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</row>
    <row r="93" spans="1:15" x14ac:dyDescent="0.25">
      <c r="A93" s="1" t="s">
        <v>165</v>
      </c>
      <c r="B93" s="1" t="s">
        <v>166</v>
      </c>
      <c r="C93" s="11">
        <v>450000</v>
      </c>
      <c r="D93" s="11">
        <v>0</v>
      </c>
      <c r="E93" s="11">
        <v>0</v>
      </c>
      <c r="F93" s="18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</row>
    <row r="94" spans="1:15" x14ac:dyDescent="0.25">
      <c r="A94" s="1" t="s">
        <v>167</v>
      </c>
      <c r="B94" s="1" t="s">
        <v>168</v>
      </c>
      <c r="C94" s="11">
        <v>450000</v>
      </c>
      <c r="D94" s="11">
        <v>0</v>
      </c>
      <c r="E94" s="11">
        <v>0</v>
      </c>
      <c r="F94" s="18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</row>
    <row r="95" spans="1:15" ht="23.25" x14ac:dyDescent="0.25">
      <c r="A95" s="1" t="s">
        <v>169</v>
      </c>
      <c r="B95" s="4" t="s">
        <v>170</v>
      </c>
      <c r="C95" s="11">
        <v>0</v>
      </c>
      <c r="D95" s="11">
        <v>0</v>
      </c>
      <c r="E95" s="11">
        <v>0</v>
      </c>
      <c r="F95" s="18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</row>
    <row r="96" spans="1:15" x14ac:dyDescent="0.25">
      <c r="A96" s="1" t="s">
        <v>171</v>
      </c>
      <c r="B96" s="1" t="s">
        <v>172</v>
      </c>
      <c r="C96" s="11">
        <v>0</v>
      </c>
      <c r="D96" s="11">
        <v>0</v>
      </c>
      <c r="E96" s="11">
        <v>0</v>
      </c>
      <c r="F96" s="18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</row>
    <row r="97" spans="1:15" x14ac:dyDescent="0.25">
      <c r="A97" s="1" t="s">
        <v>173</v>
      </c>
      <c r="B97" s="1" t="s">
        <v>174</v>
      </c>
      <c r="C97" s="11">
        <v>0</v>
      </c>
      <c r="D97" s="11">
        <v>0</v>
      </c>
      <c r="E97" s="11">
        <v>0</v>
      </c>
      <c r="F97" s="18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</row>
  </sheetData>
  <mergeCells count="1">
    <mergeCell ref="N1:O1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wpf za I płr.2015 OKr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Skarbnik</dc:creator>
  <cp:lastModifiedBy>Skarbnik</cp:lastModifiedBy>
  <cp:lastPrinted>2016-08-10T10:31:54Z</cp:lastPrinted>
  <dcterms:created xsi:type="dcterms:W3CDTF">2015-08-26T13:52:00Z</dcterms:created>
  <dcterms:modified xsi:type="dcterms:W3CDTF">2016-08-18T07:25:40Z</dcterms:modified>
</cp:coreProperties>
</file>