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5330" windowHeight="8700"/>
  </bookViews>
  <sheets>
    <sheet name="zał_ 11 " sheetId="1" r:id="rId1"/>
  </sheets>
  <definedNames>
    <definedName name="_xlnm.Print_Area" localSheetId="0">'zał_ 11 '!$A$1:$R$32</definedName>
  </definedNames>
  <calcPr calcId="145621"/>
</workbook>
</file>

<file path=xl/calcChain.xml><?xml version="1.0" encoding="utf-8"?>
<calcChain xmlns="http://schemas.openxmlformats.org/spreadsheetml/2006/main">
  <c r="G30" i="1" l="1"/>
  <c r="I30" i="1"/>
  <c r="F30" i="1"/>
  <c r="H19" i="1"/>
  <c r="G19" i="1"/>
  <c r="G32" i="1" s="1"/>
  <c r="I19" i="1"/>
  <c r="F19" i="1"/>
  <c r="H23" i="1"/>
  <c r="H30" i="1" s="1"/>
  <c r="H32" i="1" l="1"/>
  <c r="I32" i="1"/>
  <c r="F32" i="1"/>
</calcChain>
</file>

<file path=xl/sharedStrings.xml><?xml version="1.0" encoding="utf-8"?>
<sst xmlns="http://schemas.openxmlformats.org/spreadsheetml/2006/main" count="46" uniqueCount="41">
  <si>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</si>
  <si>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</si>
  <si>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</si>
  <si>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</si>
  <si>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</si>
  <si>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</si>
  <si>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</si>
  <si>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</si>
  <si>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</si>
  <si>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</si>
  <si>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</si>
  <si>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</si>
  <si>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</si>
  <si>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</si>
  <si>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</si>
  <si>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</si>
  <si>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>Przeciwdziałanie akoholizmowi iinnym patologiom społecznym</t>
  </si>
  <si>
    <t>Dotacje dla organizacji pożytku publicznego</t>
  </si>
  <si>
    <t>Pozalekcyjne zajęcia sportowe dla młodzieży</t>
  </si>
  <si>
    <t>Dotacja dla organizacji pożytku publicznego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</si>
  <si>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</si>
  <si>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</si>
  <si>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</si>
  <si>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</si>
  <si>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Dotacje dla osób fizycznych - właścicieli nieruchomości</t>
  </si>
  <si>
    <t>Modernizacja źródeł ciepła na terenie gminy Szczawno-Zdrój - program Kawka</t>
  </si>
  <si>
    <t>Towarzystwo Miłośników Szczawna-Zdroju</t>
  </si>
  <si>
    <t>Dotacja dla Teatru Zdrojowego</t>
  </si>
  <si>
    <t>Dotacja dla Miejskiej Biblioteki Publicznej</t>
  </si>
  <si>
    <t>Informacja o wykonaniu dotacji  z budżetu gminy za I półrocze 2016</t>
  </si>
  <si>
    <t>Wykonanie na 30.06.2016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</si>
  <si>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</si>
  <si>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</si>
  <si>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</si>
  <si>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</si>
  <si>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</si>
  <si>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 xml:space="preserve">Porządkowanie gospodarki ściekowej </t>
  </si>
  <si>
    <t>Prowadzenia Dziennego Domu Pobytu "Senior-Wigor"</t>
  </si>
  <si>
    <t>Gospodarka ściekowa i ochrona wód</t>
  </si>
  <si>
    <t>Zmiana sposobu ogrzewania dla osób fizycznych, prawnych itd.</t>
  </si>
  <si>
    <r>
      <rPr>
        <b/>
        <sz val="11"/>
        <rFont val="Times New Roman"/>
        <family val="1"/>
        <charset val="238"/>
      </rPr>
      <t>Tabela nr  8</t>
    </r>
    <r>
      <rPr>
        <b/>
        <sz val="12"/>
        <rFont val="Calibri"/>
        <family val="2"/>
        <charset val="238"/>
      </rPr>
      <t xml:space="preserve">
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</si>
</sst>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8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i/>
      <sz val="10"/>
      <name val="Calibri"/>
      <family val="2"/>
      <charset val="238"/>
    </font>
    <font>
      <b/>
      <sz val="12"/>
      <name val="Calibri"/>
      <family val="2"/>
      <charset val="238"/>
    </font>
    <font>
      <b/>
      <u/>
      <sz val="10"/>
      <name val="Calibri"/>
      <family val="2"/>
      <charset val="238"/>
    </font>
    <font>
      <b/>
      <sz val="10"/>
      <name val="Calibri"/>
      <family val="2"/>
      <charset val="238"/>
    </font>
    <font>
      <b/>
      <i/>
      <sz val="10"/>
      <name val="Calibri"/>
      <family val="2"/>
      <charset val="238"/>
    </font>
    <font>
      <b/>
      <u/>
      <sz val="12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Calibri"/>
      <charset val="238"/>
    </font>
    <font>
      <b/>
      <sz val="11"/>
      <name val="Times New Roman"/>
      <family val="1"/>
      <charset val="238"/>
    </font>
    <font>
      <sz val="9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9" fillId="0" borderId="0" applyNumberFormat="0" applyFill="0" applyBorder="0" applyAlignment="0" applyProtection="0">
      <alignment vertical="top"/>
    </xf>
    <xf numFmtId="0" fontId="1" fillId="0" borderId="0"/>
    <xf numFmtId="0" fontId="10" fillId="0" borderId="0"/>
    <xf numFmtId="0" fontId="9" fillId="0" borderId="0" applyNumberFormat="0" applyFill="0" applyBorder="0" applyAlignment="0" applyProtection="0">
      <alignment vertical="top"/>
    </xf>
    <xf numFmtId="0" fontId="11" fillId="0" borderId="0"/>
    <xf numFmtId="0" fontId="16" fillId="0" borderId="0"/>
    <xf numFmtId="0" fontId="9" fillId="0" borderId="0" applyNumberFormat="0" applyFill="0" applyBorder="0" applyAlignment="0" applyProtection="0">
      <alignment vertical="top"/>
    </xf>
    <xf numFmtId="9" fontId="11" fillId="0" borderId="0" applyFont="0" applyFill="0" applyBorder="0" applyAlignment="0" applyProtection="0"/>
    <xf numFmtId="44" fontId="12" fillId="0" borderId="0" applyFill="0" applyBorder="0" applyAlignment="0" applyProtection="0"/>
  </cellStyleXfs>
  <cellXfs count="57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/>
    </xf>
    <xf numFmtId="0" fontId="3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4" fontId="2" fillId="2" borderId="1" xfId="2" applyNumberFormat="1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/>
    </xf>
    <xf numFmtId="0" fontId="6" fillId="2" borderId="0" xfId="2" applyFont="1" applyFill="1" applyAlignment="1">
      <alignment horizontal="center"/>
    </xf>
    <xf numFmtId="0" fontId="6" fillId="2" borderId="2" xfId="2" applyFont="1" applyFill="1" applyBorder="1"/>
    <xf numFmtId="4" fontId="2" fillId="2" borderId="0" xfId="2" applyNumberFormat="1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5" fillId="2" borderId="3" xfId="2" applyFont="1" applyFill="1" applyBorder="1" applyAlignment="1">
      <alignment vertical="center"/>
    </xf>
    <xf numFmtId="0" fontId="6" fillId="2" borderId="4" xfId="2" applyFont="1" applyFill="1" applyBorder="1" applyAlignment="1">
      <alignment horizontal="center"/>
    </xf>
    <xf numFmtId="4" fontId="6" fillId="2" borderId="4" xfId="2" applyNumberFormat="1" applyFont="1" applyFill="1" applyBorder="1" applyAlignment="1">
      <alignment horizontal="center"/>
    </xf>
    <xf numFmtId="0" fontId="7" fillId="2" borderId="5" xfId="2" applyFont="1" applyFill="1" applyBorder="1" applyAlignment="1">
      <alignment horizontal="center"/>
    </xf>
    <xf numFmtId="0" fontId="6" fillId="2" borderId="0" xfId="2" applyFont="1" applyFill="1"/>
    <xf numFmtId="0" fontId="6" fillId="2" borderId="0" xfId="2" applyFont="1" applyFill="1" applyBorder="1"/>
    <xf numFmtId="0" fontId="6" fillId="2" borderId="0" xfId="2" applyFont="1" applyFill="1" applyBorder="1" applyAlignment="1">
      <alignment horizontal="center"/>
    </xf>
    <xf numFmtId="0" fontId="6" fillId="2" borderId="0" xfId="2" applyFont="1" applyFill="1" applyBorder="1" applyAlignment="1">
      <alignment wrapText="1"/>
    </xf>
    <xf numFmtId="4" fontId="6" fillId="2" borderId="0" xfId="2" applyNumberFormat="1" applyFont="1" applyFill="1" applyBorder="1" applyAlignment="1">
      <alignment horizontal="right"/>
    </xf>
    <xf numFmtId="0" fontId="7" fillId="2" borderId="0" xfId="2" applyFont="1" applyFill="1" applyBorder="1" applyAlignment="1">
      <alignment horizontal="center"/>
    </xf>
    <xf numFmtId="0" fontId="8" fillId="2" borderId="0" xfId="2" applyFont="1" applyFill="1" applyBorder="1"/>
    <xf numFmtId="0" fontId="2" fillId="2" borderId="6" xfId="2" applyFont="1" applyFill="1" applyBorder="1" applyAlignment="1">
      <alignment horizontal="center"/>
    </xf>
    <xf numFmtId="4" fontId="2" fillId="2" borderId="6" xfId="2" applyNumberFormat="1" applyFont="1" applyFill="1" applyBorder="1" applyAlignment="1">
      <alignment horizontal="center" wrapText="1"/>
    </xf>
    <xf numFmtId="0" fontId="3" fillId="2" borderId="6" xfId="2" applyFont="1" applyFill="1" applyBorder="1" applyAlignment="1">
      <alignment horizontal="center"/>
    </xf>
    <xf numFmtId="3" fontId="3" fillId="2" borderId="6" xfId="2" applyNumberFormat="1" applyFont="1" applyFill="1" applyBorder="1" applyAlignment="1">
      <alignment horizontal="center"/>
    </xf>
    <xf numFmtId="0" fontId="13" fillId="3" borderId="6" xfId="2" applyFont="1" applyFill="1" applyBorder="1" applyAlignment="1">
      <alignment wrapText="1"/>
    </xf>
    <xf numFmtId="4" fontId="2" fillId="2" borderId="6" xfId="2" applyNumberFormat="1" applyFont="1" applyFill="1" applyBorder="1"/>
    <xf numFmtId="4" fontId="6" fillId="2" borderId="6" xfId="2" applyNumberFormat="1" applyFont="1" applyFill="1" applyBorder="1" applyAlignment="1">
      <alignment horizontal="right"/>
    </xf>
    <xf numFmtId="0" fontId="13" fillId="3" borderId="6" xfId="2" applyFont="1" applyFill="1" applyBorder="1"/>
    <xf numFmtId="0" fontId="2" fillId="2" borderId="6" xfId="2" applyFont="1" applyFill="1" applyBorder="1"/>
    <xf numFmtId="0" fontId="6" fillId="2" borderId="6" xfId="2" applyFont="1" applyFill="1" applyBorder="1"/>
    <xf numFmtId="0" fontId="6" fillId="2" borderId="6" xfId="2" applyFont="1" applyFill="1" applyBorder="1" applyAlignment="1">
      <alignment horizontal="center"/>
    </xf>
    <xf numFmtId="0" fontId="6" fillId="2" borderId="6" xfId="2" applyFont="1" applyFill="1" applyBorder="1" applyAlignment="1">
      <alignment wrapText="1"/>
    </xf>
    <xf numFmtId="0" fontId="2" fillId="2" borderId="7" xfId="2" applyFont="1" applyFill="1" applyBorder="1"/>
    <xf numFmtId="4" fontId="2" fillId="2" borderId="6" xfId="2" applyNumberFormat="1" applyFont="1" applyFill="1" applyBorder="1" applyAlignment="1">
      <alignment horizontal="right"/>
    </xf>
    <xf numFmtId="0" fontId="13" fillId="2" borderId="6" xfId="2" applyFont="1" applyFill="1" applyBorder="1" applyAlignment="1">
      <alignment horizontal="left" wrapText="1"/>
    </xf>
    <xf numFmtId="0" fontId="13" fillId="3" borderId="6" xfId="2" applyFont="1" applyFill="1" applyBorder="1" applyAlignment="1">
      <alignment horizontal="left" wrapText="1"/>
    </xf>
    <xf numFmtId="0" fontId="13" fillId="3" borderId="6" xfId="2" applyFont="1" applyFill="1" applyBorder="1" applyAlignment="1">
      <alignment horizontal="left"/>
    </xf>
    <xf numFmtId="0" fontId="2" fillId="2" borderId="6" xfId="2" applyFont="1" applyFill="1" applyBorder="1" applyAlignment="1">
      <alignment wrapText="1"/>
    </xf>
    <xf numFmtId="0" fontId="6" fillId="2" borderId="0" xfId="2" applyFont="1" applyFill="1" applyAlignment="1">
      <alignment horizontal="center" wrapText="1"/>
    </xf>
    <xf numFmtId="4" fontId="2" fillId="3" borderId="6" xfId="2" applyNumberFormat="1" applyFont="1" applyFill="1" applyBorder="1" applyAlignment="1">
      <alignment horizontal="right"/>
    </xf>
    <xf numFmtId="0" fontId="2" fillId="3" borderId="6" xfId="2" applyFont="1" applyFill="1" applyBorder="1" applyAlignment="1">
      <alignment horizontal="left" wrapText="1"/>
    </xf>
    <xf numFmtId="0" fontId="15" fillId="2" borderId="6" xfId="2" applyFont="1" applyFill="1" applyBorder="1" applyAlignment="1">
      <alignment wrapText="1"/>
    </xf>
    <xf numFmtId="0" fontId="2" fillId="3" borderId="6" xfId="2" applyFont="1" applyFill="1" applyBorder="1" applyAlignment="1">
      <alignment wrapText="1"/>
    </xf>
    <xf numFmtId="0" fontId="2" fillId="2" borderId="6" xfId="2" applyFont="1" applyFill="1" applyBorder="1" applyAlignment="1">
      <alignment horizontal="left"/>
    </xf>
    <xf numFmtId="4" fontId="15" fillId="2" borderId="6" xfId="2" applyNumberFormat="1" applyFont="1" applyFill="1" applyBorder="1" applyAlignment="1">
      <alignment horizontal="center" wrapText="1"/>
    </xf>
    <xf numFmtId="0" fontId="17" fillId="0" borderId="6" xfId="0" applyFont="1" applyBorder="1" applyAlignment="1">
      <alignment wrapText="1"/>
    </xf>
    <xf numFmtId="0" fontId="4" fillId="2" borderId="0" xfId="2" applyFont="1" applyFill="1" applyAlignment="1"/>
    <xf numFmtId="0" fontId="2" fillId="2" borderId="6" xfId="2" applyFont="1" applyFill="1" applyBorder="1" applyAlignment="1">
      <alignment horizontal="left" wrapText="1"/>
    </xf>
    <xf numFmtId="4" fontId="2" fillId="3" borderId="6" xfId="2" applyNumberFormat="1" applyFont="1" applyFill="1" applyBorder="1"/>
    <xf numFmtId="0" fontId="0" fillId="0" borderId="6" xfId="0" applyBorder="1"/>
    <xf numFmtId="0" fontId="4" fillId="2" borderId="1" xfId="2" applyFont="1" applyFill="1" applyBorder="1" applyAlignment="1">
      <alignment horizontal="left"/>
    </xf>
    <xf numFmtId="0" fontId="4" fillId="2" borderId="0" xfId="2" applyFont="1" applyFill="1" applyBorder="1" applyAlignment="1">
      <alignment horizontal="right" wrapText="1"/>
    </xf>
  </cellXfs>
  <cellStyles count="10">
    <cellStyle name="Normalny" xfId="0" builtinId="0"/>
    <cellStyle name="Normalny 2" xfId="1"/>
    <cellStyle name="Normalny 3" xfId="2"/>
    <cellStyle name="Normalny 4" xfId="3"/>
    <cellStyle name="Normalny 5" xfId="4"/>
    <cellStyle name="Normalny 6" xfId="5"/>
    <cellStyle name="Normalny 7" xfId="6"/>
    <cellStyle name="Normalny 8" xfId="7"/>
    <cellStyle name="Procentowy 2" xfId="8"/>
    <cellStyle name="Walutowy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tabSelected="1" view="pageBreakPreview" topLeftCell="A7" zoomScaleNormal="100" zoomScaleSheetLayoutView="100" workbookViewId="0">
      <selection activeCell="E31" sqref="E31"/>
    </sheetView>
  </sheetViews>
  <sheetFormatPr defaultColWidth="7.875" defaultRowHeight="12.75"/>
  <cols>
    <col min="1" max="1" width="7.875" style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1.75" customHeight="1">
      <c r="B1" s="56" t="s">
        <v>40</v>
      </c>
      <c r="C1" s="56"/>
      <c r="D1" s="56"/>
      <c r="E1" s="56"/>
      <c r="F1" s="56"/>
      <c r="G1" s="56"/>
      <c r="H1" s="56"/>
      <c r="I1" s="56"/>
      <c r="J1" s="56"/>
      <c r="K1" s="2"/>
      <c r="L1" s="2"/>
      <c r="M1" s="2"/>
    </row>
    <row r="2" spans="2:13" ht="25.5" customHeight="1">
      <c r="B2" s="56"/>
      <c r="C2" s="56"/>
      <c r="D2" s="56"/>
      <c r="E2" s="56"/>
      <c r="F2" s="56"/>
      <c r="G2" s="56"/>
      <c r="H2" s="56"/>
      <c r="I2" s="56"/>
      <c r="J2" s="56"/>
      <c r="K2" s="2"/>
      <c r="L2" s="2"/>
      <c r="M2" s="2"/>
    </row>
    <row r="3" spans="2:13" ht="13.5" customHeight="1"/>
    <row r="4" spans="2:13" ht="15.75">
      <c r="B4" s="51" t="s">
        <v>29</v>
      </c>
      <c r="J4" s="4"/>
    </row>
    <row r="5" spans="2:13" ht="2.25" customHeight="1"/>
    <row r="6" spans="2:13" ht="2.25" customHeight="1"/>
    <row r="7" spans="2:13" s="5" customFormat="1" ht="26.85" customHeight="1">
      <c r="B7" s="25" t="s">
        <v>0</v>
      </c>
      <c r="C7" s="25" t="s">
        <v>1</v>
      </c>
      <c r="D7" s="25" t="s">
        <v>2</v>
      </c>
      <c r="E7" s="25" t="s">
        <v>3</v>
      </c>
      <c r="F7" s="26" t="s">
        <v>4</v>
      </c>
      <c r="G7" s="54"/>
      <c r="H7" s="54"/>
      <c r="I7" s="50" t="s">
        <v>30</v>
      </c>
      <c r="J7" s="25" t="s">
        <v>5</v>
      </c>
    </row>
    <row r="8" spans="2:13" s="5" customFormat="1">
      <c r="B8" s="25"/>
      <c r="C8" s="25"/>
      <c r="D8" s="25"/>
      <c r="E8" s="25"/>
      <c r="F8" s="26"/>
      <c r="G8" s="26" t="s">
        <v>6</v>
      </c>
      <c r="H8" s="26" t="s">
        <v>7</v>
      </c>
      <c r="I8" s="49"/>
      <c r="J8" s="25"/>
    </row>
    <row r="9" spans="2:13" s="6" customFormat="1" ht="14.25" customHeight="1">
      <c r="B9" s="27">
        <v>1</v>
      </c>
      <c r="C9" s="27">
        <v>2</v>
      </c>
      <c r="D9" s="27">
        <v>3</v>
      </c>
      <c r="E9" s="27">
        <v>4</v>
      </c>
      <c r="F9" s="28">
        <v>5</v>
      </c>
      <c r="G9" s="28">
        <v>6</v>
      </c>
      <c r="H9" s="28">
        <v>7</v>
      </c>
      <c r="I9" s="28">
        <v>8</v>
      </c>
      <c r="J9" s="27">
        <v>9</v>
      </c>
    </row>
    <row r="10" spans="2:13" s="7" customFormat="1" ht="15.75">
      <c r="B10" s="55" t="s">
        <v>10</v>
      </c>
      <c r="C10" s="55"/>
      <c r="D10" s="55"/>
      <c r="E10" s="55"/>
      <c r="F10" s="8"/>
      <c r="G10" s="8"/>
      <c r="H10" s="8"/>
      <c r="I10" s="8"/>
      <c r="J10" s="9"/>
    </row>
    <row r="11" spans="2:13" s="10" customFormat="1">
      <c r="B11" s="14"/>
      <c r="C11" s="15"/>
      <c r="D11" s="15"/>
      <c r="E11" s="15"/>
      <c r="F11" s="16"/>
      <c r="G11" s="16"/>
      <c r="H11" s="16"/>
      <c r="I11" s="16"/>
      <c r="J11" s="17"/>
      <c r="L11" s="43"/>
    </row>
    <row r="12" spans="2:13" s="18" customFormat="1" ht="25.5">
      <c r="B12" s="32">
        <v>750</v>
      </c>
      <c r="C12" s="32">
        <v>75075</v>
      </c>
      <c r="D12" s="32">
        <v>2310</v>
      </c>
      <c r="E12" s="29" t="s">
        <v>22</v>
      </c>
      <c r="F12" s="44">
        <v>7569</v>
      </c>
      <c r="G12" s="53"/>
      <c r="H12" s="44">
        <v>7569</v>
      </c>
      <c r="I12" s="44">
        <v>7569</v>
      </c>
      <c r="J12" s="45" t="s">
        <v>23</v>
      </c>
    </row>
    <row r="13" spans="2:13" s="18" customFormat="1" ht="25.5">
      <c r="B13" s="32">
        <v>750</v>
      </c>
      <c r="C13" s="32">
        <v>75095</v>
      </c>
      <c r="D13" s="32">
        <v>2319</v>
      </c>
      <c r="E13" s="29" t="s">
        <v>22</v>
      </c>
      <c r="F13" s="44">
        <v>7924.33</v>
      </c>
      <c r="G13" s="53"/>
      <c r="H13" s="44">
        <v>7924.33</v>
      </c>
      <c r="I13" s="44">
        <v>1388.81</v>
      </c>
      <c r="J13" s="45" t="s">
        <v>31</v>
      </c>
    </row>
    <row r="14" spans="2:13" s="18" customFormat="1">
      <c r="B14" s="32">
        <v>754</v>
      </c>
      <c r="C14" s="32">
        <v>75404</v>
      </c>
      <c r="D14" s="32">
        <v>2300</v>
      </c>
      <c r="E14" s="29" t="s">
        <v>14</v>
      </c>
      <c r="F14" s="44">
        <v>45000</v>
      </c>
      <c r="G14" s="53"/>
      <c r="H14" s="44">
        <v>45000</v>
      </c>
      <c r="I14" s="44">
        <v>45000</v>
      </c>
      <c r="J14" s="41" t="s">
        <v>15</v>
      </c>
    </row>
    <row r="15" spans="2:13" s="18" customFormat="1">
      <c r="B15" s="32">
        <v>801</v>
      </c>
      <c r="C15" s="32">
        <v>80104</v>
      </c>
      <c r="D15" s="32">
        <v>2540</v>
      </c>
      <c r="E15" s="47" t="s">
        <v>32</v>
      </c>
      <c r="F15" s="53">
        <v>100457</v>
      </c>
      <c r="G15" s="53">
        <v>100457</v>
      </c>
      <c r="H15" s="44"/>
      <c r="I15" s="44">
        <v>50520.06</v>
      </c>
      <c r="J15" s="45" t="s">
        <v>33</v>
      </c>
    </row>
    <row r="16" spans="2:13" s="18" customFormat="1" ht="25.5">
      <c r="B16" s="32">
        <v>801</v>
      </c>
      <c r="C16" s="32">
        <v>80106</v>
      </c>
      <c r="D16" s="32">
        <v>2540</v>
      </c>
      <c r="E16" s="47" t="s">
        <v>34</v>
      </c>
      <c r="F16" s="53">
        <v>29648</v>
      </c>
      <c r="G16" s="53">
        <v>29648</v>
      </c>
      <c r="H16" s="44"/>
      <c r="I16" s="44">
        <v>9494.64</v>
      </c>
      <c r="J16" s="45" t="s">
        <v>35</v>
      </c>
    </row>
    <row r="17" spans="2:10">
      <c r="B17" s="33">
        <v>921</v>
      </c>
      <c r="C17" s="33">
        <v>92106</v>
      </c>
      <c r="D17" s="33">
        <v>2480</v>
      </c>
      <c r="E17" s="33" t="s">
        <v>12</v>
      </c>
      <c r="F17" s="38">
        <v>420000</v>
      </c>
      <c r="G17" s="38">
        <v>420000</v>
      </c>
      <c r="H17" s="30"/>
      <c r="I17" s="30">
        <v>210000</v>
      </c>
      <c r="J17" s="52" t="s">
        <v>27</v>
      </c>
    </row>
    <row r="18" spans="2:10">
      <c r="B18" s="33">
        <v>921</v>
      </c>
      <c r="C18" s="33">
        <v>92116</v>
      </c>
      <c r="D18" s="33">
        <v>2480</v>
      </c>
      <c r="E18" s="33" t="s">
        <v>13</v>
      </c>
      <c r="F18" s="38">
        <v>421854</v>
      </c>
      <c r="G18" s="38">
        <v>421854</v>
      </c>
      <c r="H18" s="30"/>
      <c r="I18" s="30">
        <v>210927</v>
      </c>
      <c r="J18" s="52" t="s">
        <v>28</v>
      </c>
    </row>
    <row r="19" spans="2:10" s="10" customFormat="1">
      <c r="B19" s="34" t="s">
        <v>8</v>
      </c>
      <c r="C19" s="35"/>
      <c r="D19" s="35"/>
      <c r="E19" s="36"/>
      <c r="F19" s="31">
        <f>SUM(F12:F18)</f>
        <v>1032452.3300000001</v>
      </c>
      <c r="G19" s="31">
        <f>SUM(G12:G18)</f>
        <v>971959</v>
      </c>
      <c r="H19" s="31">
        <f>SUM(H12:H18)</f>
        <v>60493.33</v>
      </c>
      <c r="I19" s="31">
        <f>SUM(I12:I18)</f>
        <v>534899.51</v>
      </c>
      <c r="J19" s="48"/>
    </row>
    <row r="20" spans="2:10" s="10" customFormat="1">
      <c r="B20" s="19"/>
      <c r="C20" s="20"/>
      <c r="D20" s="20"/>
      <c r="E20" s="21"/>
      <c r="F20" s="22"/>
      <c r="G20" s="22"/>
      <c r="H20" s="22"/>
      <c r="I20" s="22"/>
      <c r="J20" s="23"/>
    </row>
    <row r="21" spans="2:10" s="7" customFormat="1" ht="15.75">
      <c r="B21" s="24" t="s">
        <v>11</v>
      </c>
      <c r="F21" s="12"/>
      <c r="G21" s="12"/>
      <c r="H21" s="12"/>
      <c r="I21" s="12"/>
      <c r="J21" s="13"/>
    </row>
    <row r="22" spans="2:10" s="10" customFormat="1">
      <c r="B22" s="1"/>
      <c r="C22" s="15"/>
      <c r="D22" s="15"/>
      <c r="E22" s="15"/>
      <c r="F22" s="16"/>
      <c r="G22" s="16"/>
      <c r="H22" s="16"/>
      <c r="I22" s="16"/>
      <c r="J22" s="17"/>
    </row>
    <row r="23" spans="2:10" ht="30" customHeight="1">
      <c r="B23" s="33">
        <v>851</v>
      </c>
      <c r="C23" s="33">
        <v>85154</v>
      </c>
      <c r="D23" s="33">
        <v>2820</v>
      </c>
      <c r="E23" s="42" t="s">
        <v>16</v>
      </c>
      <c r="F23" s="38">
        <v>190000</v>
      </c>
      <c r="G23" s="30"/>
      <c r="H23" s="44">
        <f>F23</f>
        <v>190000</v>
      </c>
      <c r="I23" s="44">
        <v>104428.95</v>
      </c>
      <c r="J23" s="39" t="s">
        <v>17</v>
      </c>
    </row>
    <row r="24" spans="2:10" ht="30" customHeight="1">
      <c r="B24" s="33">
        <v>852</v>
      </c>
      <c r="C24" s="33">
        <v>85295</v>
      </c>
      <c r="D24" s="33">
        <v>2820</v>
      </c>
      <c r="E24" s="42" t="s">
        <v>37</v>
      </c>
      <c r="F24" s="38">
        <v>57750</v>
      </c>
      <c r="G24" s="30"/>
      <c r="H24" s="44">
        <v>57750</v>
      </c>
      <c r="I24" s="44">
        <v>0</v>
      </c>
      <c r="J24" s="45" t="s">
        <v>19</v>
      </c>
    </row>
    <row r="25" spans="2:10" ht="30" customHeight="1">
      <c r="B25" s="32">
        <v>900</v>
      </c>
      <c r="C25" s="32">
        <v>90001</v>
      </c>
      <c r="D25" s="32">
        <v>6230</v>
      </c>
      <c r="E25" s="29" t="s">
        <v>38</v>
      </c>
      <c r="F25" s="53">
        <v>10000</v>
      </c>
      <c r="G25" s="53"/>
      <c r="H25" s="44">
        <v>10000</v>
      </c>
      <c r="I25" s="44">
        <v>0</v>
      </c>
      <c r="J25" s="45" t="s">
        <v>36</v>
      </c>
    </row>
    <row r="26" spans="2:10" ht="30" customHeight="1">
      <c r="B26" s="33">
        <v>900</v>
      </c>
      <c r="C26" s="33">
        <v>90005</v>
      </c>
      <c r="D26" s="33">
        <v>6230</v>
      </c>
      <c r="E26" s="29" t="s">
        <v>39</v>
      </c>
      <c r="F26" s="53">
        <v>20000</v>
      </c>
      <c r="G26" s="53"/>
      <c r="H26" s="44">
        <v>20000</v>
      </c>
      <c r="I26" s="44">
        <v>0</v>
      </c>
      <c r="J26" s="39" t="s">
        <v>24</v>
      </c>
    </row>
    <row r="27" spans="2:10" ht="30" customHeight="1">
      <c r="B27" s="33">
        <v>900</v>
      </c>
      <c r="C27" s="33">
        <v>90005</v>
      </c>
      <c r="D27" s="33">
        <v>6230</v>
      </c>
      <c r="E27" s="46" t="s">
        <v>25</v>
      </c>
      <c r="F27" s="38">
        <v>1508674.08</v>
      </c>
      <c r="G27" s="30"/>
      <c r="H27" s="44">
        <v>1508674.08</v>
      </c>
      <c r="I27" s="44">
        <v>205662</v>
      </c>
      <c r="J27" s="39" t="s">
        <v>24</v>
      </c>
    </row>
    <row r="28" spans="2:10" s="18" customFormat="1" ht="24.75" customHeight="1">
      <c r="B28" s="32">
        <v>921</v>
      </c>
      <c r="C28" s="32">
        <v>92195</v>
      </c>
      <c r="D28" s="32">
        <v>2820</v>
      </c>
      <c r="E28" s="47" t="s">
        <v>26</v>
      </c>
      <c r="F28" s="53">
        <v>15000</v>
      </c>
      <c r="G28" s="53"/>
      <c r="H28" s="53">
        <v>15000</v>
      </c>
      <c r="I28" s="53">
        <v>5819</v>
      </c>
      <c r="J28" s="40" t="s">
        <v>19</v>
      </c>
    </row>
    <row r="29" spans="2:10" s="18" customFormat="1" ht="24.75" customHeight="1">
      <c r="B29" s="32">
        <v>926</v>
      </c>
      <c r="C29" s="32">
        <v>92605</v>
      </c>
      <c r="D29" s="32">
        <v>2820</v>
      </c>
      <c r="E29" s="29" t="s">
        <v>18</v>
      </c>
      <c r="F29" s="53">
        <v>25000</v>
      </c>
      <c r="G29" s="53"/>
      <c r="H29" s="53">
        <v>25000</v>
      </c>
      <c r="I29" s="53">
        <v>17000</v>
      </c>
      <c r="J29" s="45" t="s">
        <v>19</v>
      </c>
    </row>
    <row r="30" spans="2:10" s="10" customFormat="1" ht="21" customHeight="1">
      <c r="B30" s="34" t="s">
        <v>8</v>
      </c>
      <c r="C30" s="35"/>
      <c r="D30" s="35"/>
      <c r="E30" s="36" t="s">
        <v>20</v>
      </c>
      <c r="F30" s="31">
        <f>SUM(F23:F29)</f>
        <v>1826424.08</v>
      </c>
      <c r="G30" s="31">
        <f t="shared" ref="G30:I30" si="0">SUM(G23:G29)</f>
        <v>0</v>
      </c>
      <c r="H30" s="31">
        <f t="shared" si="0"/>
        <v>1826424.08</v>
      </c>
      <c r="I30" s="31">
        <f t="shared" si="0"/>
        <v>332909.95</v>
      </c>
      <c r="J30" s="48"/>
    </row>
    <row r="32" spans="2:10">
      <c r="B32" s="11" t="s">
        <v>9</v>
      </c>
      <c r="C32" s="37"/>
      <c r="D32" s="33"/>
      <c r="E32" s="33" t="s">
        <v>21</v>
      </c>
      <c r="F32" s="31">
        <f>F19+F30</f>
        <v>2858876.41</v>
      </c>
      <c r="G32" s="31">
        <f>G19+G30</f>
        <v>971959</v>
      </c>
      <c r="H32" s="31">
        <f>H19+H30</f>
        <v>1886917.4100000001</v>
      </c>
      <c r="I32" s="31">
        <f>I19+I30</f>
        <v>867809.46</v>
      </c>
      <c r="J32" s="33"/>
    </row>
  </sheetData>
  <mergeCells count="3">
    <mergeCell ref="G7:H7"/>
    <mergeCell ref="B10:E10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5" firstPageNumber="3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Skarbnik</cp:lastModifiedBy>
  <cp:lastPrinted>2016-07-27T10:40:36Z</cp:lastPrinted>
  <dcterms:created xsi:type="dcterms:W3CDTF">2009-12-10T11:41:23Z</dcterms:created>
  <dcterms:modified xsi:type="dcterms:W3CDTF">2016-08-22T06:09:34Z</dcterms:modified>
</cp:coreProperties>
</file>