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340" windowHeight="9285"/>
  </bookViews>
  <sheets>
    <sheet name="Arkusz1" sheetId="1" r:id="rId1"/>
    <sheet name="Arkusz2" sheetId="2" r:id="rId2"/>
    <sheet name="Arkusz3" sheetId="3" r:id="rId3"/>
  </sheets>
  <definedNames>
    <definedName name="OLE_LINK1" localSheetId="0">Arkusz1!$A$7</definedName>
  </definedNames>
  <calcPr calcId="125725"/>
</workbook>
</file>

<file path=xl/calcChain.xml><?xml version="1.0" encoding="utf-8"?>
<calcChain xmlns="http://schemas.openxmlformats.org/spreadsheetml/2006/main">
  <c r="E25" i="1"/>
  <c r="E26"/>
  <c r="D27"/>
  <c r="C27"/>
  <c r="H18"/>
  <c r="G27"/>
  <c r="F27"/>
  <c r="H26"/>
  <c r="H25"/>
  <c r="H21"/>
  <c r="E10"/>
  <c r="H15"/>
  <c r="E15"/>
  <c r="H24"/>
  <c r="H23"/>
  <c r="H22"/>
  <c r="H20"/>
  <c r="H16"/>
  <c r="H14"/>
  <c r="H10"/>
  <c r="H11"/>
  <c r="H12"/>
  <c r="H13"/>
  <c r="H9"/>
  <c r="E24"/>
  <c r="E23"/>
  <c r="E22"/>
  <c r="E20"/>
  <c r="E19"/>
  <c r="E17"/>
  <c r="E16"/>
  <c r="E14"/>
  <c r="E11"/>
  <c r="E12"/>
  <c r="E13"/>
  <c r="E9"/>
  <c r="H27" l="1"/>
  <c r="E27"/>
</calcChain>
</file>

<file path=xl/sharedStrings.xml><?xml version="1.0" encoding="utf-8"?>
<sst xmlns="http://schemas.openxmlformats.org/spreadsheetml/2006/main" count="32" uniqueCount="29">
  <si>
    <t>DOCHODY</t>
  </si>
  <si>
    <t>WYDATKI</t>
  </si>
  <si>
    <t>Rolnictwo i łowiectwo</t>
  </si>
  <si>
    <t>Transport i łączność</t>
  </si>
  <si>
    <t>Gospodarka mieszkaniowa</t>
  </si>
  <si>
    <t>Działalność usługowa</t>
  </si>
  <si>
    <t>Administracja publiczna</t>
  </si>
  <si>
    <t>Bezpieczeństwo publiczne i ochrona przeciwpożarowa</t>
  </si>
  <si>
    <t>Różne rozliczenia /subwencja ogólna/</t>
  </si>
  <si>
    <t>Oświata i wychowanie</t>
  </si>
  <si>
    <t>Ochrona zdrowia</t>
  </si>
  <si>
    <t>Pomoc społeczna</t>
  </si>
  <si>
    <t>Edukacyjna opieka wychowawcza</t>
  </si>
  <si>
    <t>Gospodarka komunalna i ochrona środowiska</t>
  </si>
  <si>
    <t>Kultura i ochrona dziedzictwa narodowego</t>
  </si>
  <si>
    <t>Ogółem:</t>
  </si>
  <si>
    <t xml:space="preserve">TREŚĆ
</t>
  </si>
  <si>
    <t xml:space="preserve">PLAN
</t>
  </si>
  <si>
    <t xml:space="preserve">DZIAŁ
</t>
  </si>
  <si>
    <t xml:space="preserve">WYKONANIE
</t>
  </si>
  <si>
    <t>Obrona narodowa</t>
  </si>
  <si>
    <t>010</t>
  </si>
  <si>
    <t>Kultura fizyczna i sport</t>
  </si>
  <si>
    <t>Obsługa długu publicznego</t>
  </si>
  <si>
    <t>% WYKONANIA</t>
  </si>
  <si>
    <t>Tabela nr 1</t>
  </si>
  <si>
    <t xml:space="preserve">                          Zbiorcze wykonanie budżetu za I półrocze 2016</t>
  </si>
  <si>
    <t>Urzędy naczelnych organów władzy państwowej, kontroli i ochrony prawa oraz sądownictwa</t>
  </si>
  <si>
    <t>Dochody od osób prawnych ,od osób  fizycznych i od innych jednostek nie posiadających osobowości prawnej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</si>
</sst>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name val="Arial"/>
      <family val="2"/>
      <charset val="238"/>
    </font>
    <font>
      <sz val="10"/>
      <name val="MS Sans Serif"/>
      <family val="2"/>
      <charset val="238"/>
    </font>
    <font>
      <sz val="10"/>
      <name val="Times New Roman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23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4" fontId="3" fillId="2" borderId="1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4" fontId="7" fillId="0" borderId="1" xfId="1" applyNumberFormat="1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10" fontId="3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wrapText="1"/>
    </xf>
    <xf numFmtId="10" fontId="2" fillId="2" borderId="1" xfId="0" applyNumberFormat="1" applyFont="1" applyFill="1" applyBorder="1" applyAlignment="1">
      <alignment horizontal="right" wrapText="1"/>
    </xf>
    <xf numFmtId="4" fontId="3" fillId="2" borderId="2" xfId="0" applyNumberFormat="1" applyFont="1" applyFill="1" applyBorder="1" applyAlignment="1">
      <alignment vertical="center" wrapText="1"/>
    </xf>
    <xf numFmtId="10" fontId="3" fillId="2" borderId="2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49" fontId="4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F17" sqref="F17"/>
    </sheetView>
  </sheetViews>
  <sheetFormatPr defaultRowHeight="12.75"/>
  <cols>
    <col min="1" max="1" width="8" customWidth="1"/>
    <col min="2" max="2" width="37.28515625" customWidth="1"/>
    <col min="3" max="3" width="15" customWidth="1"/>
    <col min="4" max="4" width="14.28515625" customWidth="1"/>
    <col min="5" max="6" width="14.42578125" customWidth="1"/>
    <col min="7" max="7" width="14.140625" customWidth="1"/>
    <col min="8" max="8" width="13.28515625" customWidth="1"/>
  </cols>
  <sheetData>
    <row r="1" spans="1:8">
      <c r="H1" s="2"/>
    </row>
    <row r="2" spans="1:8">
      <c r="H2" s="2"/>
    </row>
    <row r="3" spans="1:8" ht="15.75">
      <c r="H3" s="3" t="s">
        <v>25</v>
      </c>
    </row>
    <row r="4" spans="1:8">
      <c r="H4" s="2"/>
    </row>
    <row r="6" spans="1:8" ht="17.25" customHeight="1">
      <c r="B6" s="21" t="s">
        <v>26</v>
      </c>
      <c r="C6" s="21"/>
      <c r="D6" s="21"/>
      <c r="E6" s="21"/>
      <c r="F6" s="21"/>
    </row>
    <row r="7" spans="1:8">
      <c r="A7" s="22" t="s">
        <v>18</v>
      </c>
      <c r="B7" s="22" t="s">
        <v>16</v>
      </c>
      <c r="C7" s="22" t="s">
        <v>0</v>
      </c>
      <c r="D7" s="22"/>
      <c r="E7" s="22"/>
      <c r="F7" s="22" t="s">
        <v>1</v>
      </c>
      <c r="G7" s="22"/>
      <c r="H7" s="22"/>
    </row>
    <row r="8" spans="1:8" ht="35.25" customHeight="1">
      <c r="A8" s="22"/>
      <c r="B8" s="22"/>
      <c r="C8" s="4" t="s">
        <v>17</v>
      </c>
      <c r="D8" s="4" t="s">
        <v>19</v>
      </c>
      <c r="E8" s="4" t="s">
        <v>24</v>
      </c>
      <c r="F8" s="4" t="s">
        <v>17</v>
      </c>
      <c r="G8" s="4" t="s">
        <v>19</v>
      </c>
      <c r="H8" s="4" t="s">
        <v>24</v>
      </c>
    </row>
    <row r="9" spans="1:8">
      <c r="A9" s="5" t="s">
        <v>21</v>
      </c>
      <c r="B9" s="6" t="s">
        <v>2</v>
      </c>
      <c r="C9" s="7">
        <v>31193.18</v>
      </c>
      <c r="D9" s="7">
        <v>1246.0899999999999</v>
      </c>
      <c r="E9" s="8">
        <f t="shared" ref="E9:E15" si="0">D9/C9</f>
        <v>3.9947514168161113E-2</v>
      </c>
      <c r="F9" s="9">
        <v>61605.09</v>
      </c>
      <c r="G9" s="9">
        <v>1475.99</v>
      </c>
      <c r="H9" s="8">
        <f t="shared" ref="H9:H15" si="1">G9/F9</f>
        <v>2.395889690283709E-2</v>
      </c>
    </row>
    <row r="10" spans="1:8">
      <c r="A10" s="10">
        <v>600</v>
      </c>
      <c r="B10" s="6" t="s">
        <v>3</v>
      </c>
      <c r="C10" s="7">
        <v>690020</v>
      </c>
      <c r="D10" s="7">
        <v>1599</v>
      </c>
      <c r="E10" s="8">
        <f>D10/C10</f>
        <v>2.3173241355323032E-3</v>
      </c>
      <c r="F10" s="7">
        <v>4528820</v>
      </c>
      <c r="G10" s="7">
        <v>342118.98</v>
      </c>
      <c r="H10" s="8">
        <f t="shared" si="1"/>
        <v>7.5542631413922381E-2</v>
      </c>
    </row>
    <row r="11" spans="1:8">
      <c r="A11" s="10">
        <v>700</v>
      </c>
      <c r="B11" s="6" t="s">
        <v>4</v>
      </c>
      <c r="C11" s="7">
        <v>3434984</v>
      </c>
      <c r="D11" s="7">
        <v>1244908.02</v>
      </c>
      <c r="E11" s="8">
        <f t="shared" si="0"/>
        <v>0.36242032568419535</v>
      </c>
      <c r="F11" s="7">
        <v>1836241</v>
      </c>
      <c r="G11" s="7">
        <v>592213.6</v>
      </c>
      <c r="H11" s="8">
        <f t="shared" si="1"/>
        <v>0.32251409264905856</v>
      </c>
    </row>
    <row r="12" spans="1:8">
      <c r="A12" s="10">
        <v>710</v>
      </c>
      <c r="B12" s="6" t="s">
        <v>5</v>
      </c>
      <c r="C12" s="7">
        <v>160000</v>
      </c>
      <c r="D12" s="7">
        <v>67281.600000000006</v>
      </c>
      <c r="E12" s="8">
        <f t="shared" si="0"/>
        <v>0.42051000000000005</v>
      </c>
      <c r="F12" s="7">
        <v>104000</v>
      </c>
      <c r="G12" s="7">
        <v>22198.720000000001</v>
      </c>
      <c r="H12" s="8">
        <f t="shared" si="1"/>
        <v>0.21344923076923078</v>
      </c>
    </row>
    <row r="13" spans="1:8">
      <c r="A13" s="10">
        <v>750</v>
      </c>
      <c r="B13" s="6" t="s">
        <v>6</v>
      </c>
      <c r="C13" s="7">
        <v>205553</v>
      </c>
      <c r="D13" s="7">
        <v>101233.8</v>
      </c>
      <c r="E13" s="8">
        <f t="shared" si="0"/>
        <v>0.49249487966607153</v>
      </c>
      <c r="F13" s="7">
        <v>4679177.1900000004</v>
      </c>
      <c r="G13" s="7">
        <v>2241221.1800000002</v>
      </c>
      <c r="H13" s="8">
        <f t="shared" si="1"/>
        <v>0.47897762555129914</v>
      </c>
    </row>
    <row r="14" spans="1:8" ht="27" customHeight="1">
      <c r="A14" s="18">
        <v>751</v>
      </c>
      <c r="B14" s="6" t="s">
        <v>27</v>
      </c>
      <c r="C14" s="16">
        <v>5980</v>
      </c>
      <c r="D14" s="16">
        <v>5372</v>
      </c>
      <c r="E14" s="17">
        <f t="shared" si="0"/>
        <v>0.89832775919732444</v>
      </c>
      <c r="F14" s="16">
        <v>5980</v>
      </c>
      <c r="G14" s="16">
        <v>371.04</v>
      </c>
      <c r="H14" s="17">
        <f t="shared" si="1"/>
        <v>6.2046822742474916E-2</v>
      </c>
    </row>
    <row r="15" spans="1:8">
      <c r="A15" s="11">
        <v>752</v>
      </c>
      <c r="B15" s="6" t="s">
        <v>20</v>
      </c>
      <c r="C15" s="12">
        <v>200</v>
      </c>
      <c r="D15" s="12">
        <v>200</v>
      </c>
      <c r="E15" s="13">
        <f t="shared" si="0"/>
        <v>1</v>
      </c>
      <c r="F15" s="12">
        <v>200</v>
      </c>
      <c r="G15" s="12">
        <v>0</v>
      </c>
      <c r="H15" s="13">
        <f t="shared" si="1"/>
        <v>0</v>
      </c>
    </row>
    <row r="16" spans="1:8" ht="25.5">
      <c r="A16" s="11">
        <v>754</v>
      </c>
      <c r="B16" s="6" t="s">
        <v>7</v>
      </c>
      <c r="C16" s="12">
        <v>13000</v>
      </c>
      <c r="D16" s="12">
        <v>6397.52</v>
      </c>
      <c r="E16" s="13">
        <f>D16/C16</f>
        <v>0.49211692307692312</v>
      </c>
      <c r="F16" s="12">
        <v>579646</v>
      </c>
      <c r="G16" s="12">
        <v>374206.39</v>
      </c>
      <c r="H16" s="13">
        <f>G16/F16</f>
        <v>0.64557745589549487</v>
      </c>
    </row>
    <row r="17" spans="1:8" ht="38.25">
      <c r="A17" s="18">
        <v>756</v>
      </c>
      <c r="B17" s="6" t="s">
        <v>28</v>
      </c>
      <c r="C17" s="16">
        <v>14140945</v>
      </c>
      <c r="D17" s="16">
        <v>6655113.6699999999</v>
      </c>
      <c r="E17" s="17">
        <f>D17/C17</f>
        <v>0.47062722257953765</v>
      </c>
      <c r="F17" s="16">
        <v>0</v>
      </c>
      <c r="G17" s="16">
        <v>0</v>
      </c>
      <c r="H17" s="17">
        <v>0</v>
      </c>
    </row>
    <row r="18" spans="1:8" ht="15" customHeight="1">
      <c r="A18" s="11">
        <v>757</v>
      </c>
      <c r="B18" s="6" t="s">
        <v>23</v>
      </c>
      <c r="C18" s="12">
        <v>0</v>
      </c>
      <c r="D18" s="12">
        <v>0</v>
      </c>
      <c r="E18" s="13">
        <v>0</v>
      </c>
      <c r="F18" s="12">
        <v>200000</v>
      </c>
      <c r="G18" s="12">
        <v>77883.94</v>
      </c>
      <c r="H18" s="13">
        <f>G18/F18</f>
        <v>0.38941970000000004</v>
      </c>
    </row>
    <row r="19" spans="1:8" ht="13.5" customHeight="1">
      <c r="A19" s="10">
        <v>758</v>
      </c>
      <c r="B19" s="6" t="s">
        <v>8</v>
      </c>
      <c r="C19" s="7">
        <v>3268583</v>
      </c>
      <c r="D19" s="7">
        <v>1228868</v>
      </c>
      <c r="E19" s="8">
        <f>D19/C19</f>
        <v>0.37596352915009346</v>
      </c>
      <c r="F19" s="7">
        <v>56240</v>
      </c>
      <c r="G19" s="7">
        <v>0</v>
      </c>
      <c r="H19" s="8">
        <v>0</v>
      </c>
    </row>
    <row r="20" spans="1:8" ht="13.5" customHeight="1">
      <c r="A20" s="10">
        <v>801</v>
      </c>
      <c r="B20" s="6" t="s">
        <v>9</v>
      </c>
      <c r="C20" s="7">
        <v>549551.55000000005</v>
      </c>
      <c r="D20" s="7">
        <v>314663.73</v>
      </c>
      <c r="E20" s="8">
        <f>D20/C20</f>
        <v>0.57258273586890973</v>
      </c>
      <c r="F20" s="7">
        <v>5063739.55</v>
      </c>
      <c r="G20" s="7">
        <v>2355855.09</v>
      </c>
      <c r="H20" s="8">
        <f t="shared" ref="H20:H26" si="2">G20/F20</f>
        <v>0.46524017808143392</v>
      </c>
    </row>
    <row r="21" spans="1:8" ht="13.5" customHeight="1">
      <c r="A21" s="10">
        <v>851</v>
      </c>
      <c r="B21" s="6" t="s">
        <v>10</v>
      </c>
      <c r="C21" s="7">
        <v>0</v>
      </c>
      <c r="D21" s="7">
        <v>3911</v>
      </c>
      <c r="E21" s="8">
        <v>0</v>
      </c>
      <c r="F21" s="7">
        <v>445000</v>
      </c>
      <c r="G21" s="7">
        <v>150190.26999999999</v>
      </c>
      <c r="H21" s="8">
        <f t="shared" si="2"/>
        <v>0.33750622471910108</v>
      </c>
    </row>
    <row r="22" spans="1:8" ht="13.5" customHeight="1">
      <c r="A22" s="10">
        <v>852</v>
      </c>
      <c r="B22" s="6" t="s">
        <v>11</v>
      </c>
      <c r="C22" s="7">
        <v>3330960</v>
      </c>
      <c r="D22" s="7">
        <v>1462006.28</v>
      </c>
      <c r="E22" s="8">
        <f t="shared" ref="E22:E27" si="3">D22/C22</f>
        <v>0.43891439104642505</v>
      </c>
      <c r="F22" s="7">
        <v>4347968.25</v>
      </c>
      <c r="G22" s="7">
        <v>1907659.89</v>
      </c>
      <c r="H22" s="8">
        <f t="shared" si="2"/>
        <v>0.43874742875594824</v>
      </c>
    </row>
    <row r="23" spans="1:8" ht="13.5" customHeight="1">
      <c r="A23" s="10">
        <v>854</v>
      </c>
      <c r="B23" s="6" t="s">
        <v>12</v>
      </c>
      <c r="C23" s="7">
        <v>36694</v>
      </c>
      <c r="D23" s="7">
        <v>46984</v>
      </c>
      <c r="E23" s="8">
        <f t="shared" si="3"/>
        <v>1.2804273178176269</v>
      </c>
      <c r="F23" s="7">
        <v>157553</v>
      </c>
      <c r="G23" s="7">
        <v>91132.32</v>
      </c>
      <c r="H23" s="8">
        <f t="shared" si="2"/>
        <v>0.57842326074400363</v>
      </c>
    </row>
    <row r="24" spans="1:8">
      <c r="A24" s="11">
        <v>900</v>
      </c>
      <c r="B24" s="19" t="s">
        <v>13</v>
      </c>
      <c r="C24" s="7">
        <v>2136839</v>
      </c>
      <c r="D24" s="7">
        <v>618216.41</v>
      </c>
      <c r="E24" s="8">
        <f t="shared" si="3"/>
        <v>0.28931351870683752</v>
      </c>
      <c r="F24" s="7">
        <v>6097079.0800000001</v>
      </c>
      <c r="G24" s="7">
        <v>2225514.38</v>
      </c>
      <c r="H24" s="8">
        <f t="shared" si="2"/>
        <v>0.3650132056348529</v>
      </c>
    </row>
    <row r="25" spans="1:8">
      <c r="A25" s="10">
        <v>921</v>
      </c>
      <c r="B25" s="6" t="s">
        <v>14</v>
      </c>
      <c r="C25" s="7">
        <v>1854</v>
      </c>
      <c r="D25" s="7">
        <v>846.01</v>
      </c>
      <c r="E25" s="8">
        <f t="shared" si="3"/>
        <v>0.45631607335490831</v>
      </c>
      <c r="F25" s="7">
        <v>986054</v>
      </c>
      <c r="G25" s="7">
        <v>426746</v>
      </c>
      <c r="H25" s="8">
        <f t="shared" si="2"/>
        <v>0.43278157180032739</v>
      </c>
    </row>
    <row r="26" spans="1:8" ht="15.75" customHeight="1">
      <c r="A26" s="10">
        <v>926</v>
      </c>
      <c r="B26" s="6" t="s">
        <v>22</v>
      </c>
      <c r="C26" s="7">
        <v>230000</v>
      </c>
      <c r="D26" s="7">
        <v>25603.94</v>
      </c>
      <c r="E26" s="8">
        <f>D26/C26</f>
        <v>0.11132147826086956</v>
      </c>
      <c r="F26" s="7">
        <v>1346624</v>
      </c>
      <c r="G26" s="7">
        <v>505525.65</v>
      </c>
      <c r="H26" s="8">
        <f t="shared" si="2"/>
        <v>0.37540222809039497</v>
      </c>
    </row>
    <row r="27" spans="1:8">
      <c r="A27" s="20" t="s">
        <v>15</v>
      </c>
      <c r="B27" s="20"/>
      <c r="C27" s="14">
        <f>SUM(C9:C26)</f>
        <v>28236356.73</v>
      </c>
      <c r="D27" s="14">
        <f>SUM(D9:D26)</f>
        <v>11784451.069999998</v>
      </c>
      <c r="E27" s="15">
        <f t="shared" si="3"/>
        <v>0.4173502687575657</v>
      </c>
      <c r="F27" s="14">
        <f>SUM(F9:F26)</f>
        <v>30495927.160000004</v>
      </c>
      <c r="G27" s="14">
        <f>SUM(G9:G26)</f>
        <v>11314313.439999999</v>
      </c>
      <c r="H27" s="15">
        <f>G27/F27</f>
        <v>0.37101063957289432</v>
      </c>
    </row>
    <row r="29" spans="1:8">
      <c r="C29" s="1"/>
      <c r="D29" s="1"/>
      <c r="E29" s="1"/>
      <c r="F29" s="1"/>
      <c r="G29" s="1"/>
    </row>
  </sheetData>
  <mergeCells count="6">
    <mergeCell ref="A27:B27"/>
    <mergeCell ref="B6:F6"/>
    <mergeCell ref="A7:A8"/>
    <mergeCell ref="B7:B8"/>
    <mergeCell ref="C7:E7"/>
    <mergeCell ref="F7:H7"/>
  </mergeCells>
  <phoneticPr fontId="0" type="noConversion"/>
  <pageMargins left="0.75" right="0.75" top="0.26" bottom="0.33" header="0.17" footer="0.1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Farga</dc:creator>
  <cp:lastModifiedBy>PieDa</cp:lastModifiedBy>
  <cp:lastPrinted>2015-08-26T08:12:16Z</cp:lastPrinted>
  <dcterms:created xsi:type="dcterms:W3CDTF">2009-07-30T08:43:55Z</dcterms:created>
  <dcterms:modified xsi:type="dcterms:W3CDTF">2016-07-27T09:19:49Z</dcterms:modified>
</cp:coreProperties>
</file>