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1340" windowHeight="9285"/>
  </bookViews>
  <sheets>
    <sheet name="Arkusz1" sheetId="1" r:id="rId1"/>
    <sheet name="Arkusz2" sheetId="2" r:id="rId2"/>
    <sheet name="Arkusz3" sheetId="3" r:id="rId3"/>
  </sheets>
  <definedNames>
    <definedName name="OLE_LINK1" localSheetId="0">Arkusz1!$A$7</definedName>
  </definedNames>
  <calcPr calcId="145621"/>
</workbook>
</file>

<file path=xl/calcChain.xml><?xml version="1.0" encoding="utf-8"?>
<calcChain xmlns="http://schemas.openxmlformats.org/spreadsheetml/2006/main">
  <c r="H11" i="1" l="1"/>
  <c r="E29" i="1"/>
  <c r="D30" i="1"/>
  <c r="C30" i="1"/>
  <c r="H21" i="1"/>
  <c r="G30" i="1"/>
  <c r="F30" i="1"/>
  <c r="H29" i="1"/>
  <c r="H28" i="1"/>
  <c r="H24" i="1"/>
  <c r="E10" i="1"/>
  <c r="H17" i="1"/>
  <c r="E17" i="1"/>
  <c r="H27" i="1"/>
  <c r="H26" i="1"/>
  <c r="H25" i="1"/>
  <c r="H23" i="1"/>
  <c r="H18" i="1"/>
  <c r="H15" i="1"/>
  <c r="H10" i="1"/>
  <c r="H12" i="1"/>
  <c r="H13" i="1"/>
  <c r="H14" i="1"/>
  <c r="H9" i="1"/>
  <c r="E27" i="1"/>
  <c r="E26" i="1"/>
  <c r="E25" i="1"/>
  <c r="E23" i="1"/>
  <c r="E22" i="1"/>
  <c r="E19" i="1"/>
  <c r="E18" i="1"/>
  <c r="E15" i="1"/>
  <c r="E12" i="1"/>
  <c r="E13" i="1"/>
  <c r="E14" i="1"/>
  <c r="E9" i="1"/>
  <c r="H30" i="1" l="1"/>
  <c r="E30" i="1"/>
</calcChain>
</file>

<file path=xl/sharedStrings.xml><?xml version="1.0" encoding="utf-8"?>
<sst xmlns="http://schemas.openxmlformats.org/spreadsheetml/2006/main" count="36" uniqueCount="33">
  <si>
    <t>DOCHODY</t>
  </si>
  <si>
    <t>WYDATKI</t>
  </si>
  <si>
    <t>Rolnictwo i łowiectwo</t>
  </si>
  <si>
    <t>Transport i łączność</t>
  </si>
  <si>
    <t>Gospodarka mieszkaniowa</t>
  </si>
  <si>
    <t>Działalność usługowa</t>
  </si>
  <si>
    <t>Administracja publiczna</t>
  </si>
  <si>
    <t>Urzędy naczelnych organów władzy państwowej, kontroli</t>
  </si>
  <si>
    <t>i ochrony prawa oraz sądownictwa</t>
  </si>
  <si>
    <t>Bezpieczeństwo publiczne i ochrona przeciwpożarowa</t>
  </si>
  <si>
    <t>Dochody od osób prawnych ,od osób  fizycznych</t>
  </si>
  <si>
    <t>i od innych jednostek nie posiadających osobowości prawnej</t>
  </si>
  <si>
    <t>Różne rozliczenia /subwencja ogólna/</t>
  </si>
  <si>
    <t>Oświata i wychowanie</t>
  </si>
  <si>
    <t>Ochrona zdrowia</t>
  </si>
  <si>
    <t>Pomoc społeczna</t>
  </si>
  <si>
    <t>Edukacyjna opieka wychowawcza</t>
  </si>
  <si>
    <t>Gospodarka komunalna i ochrona środowiska</t>
  </si>
  <si>
    <t>Kultura i ochrona dziedzictwa narodowego</t>
  </si>
  <si>
    <t>Ogółem:</t>
  </si>
  <si>
    <t xml:space="preserve">TREŚĆ
</t>
  </si>
  <si>
    <t xml:space="preserve">PLAN
</t>
  </si>
  <si>
    <t xml:space="preserve">DZIAŁ
</t>
  </si>
  <si>
    <t xml:space="preserve">WYKONANIE
</t>
  </si>
  <si>
    <t>Obrona narodowa</t>
  </si>
  <si>
    <t>010</t>
  </si>
  <si>
    <t>Kultura fizyczna i sport</t>
  </si>
  <si>
    <t xml:space="preserve"> </t>
  </si>
  <si>
    <t>Obsługa długu publicznego</t>
  </si>
  <si>
    <t>Turystyka</t>
  </si>
  <si>
    <t>% WYKONANIA</t>
  </si>
  <si>
    <t xml:space="preserve">                          Zbiorcze wykonanie budżetu za  2015 rok</t>
  </si>
  <si>
    <t>Załącznik nr 1 do sprawozdania z wykonania budżetu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</si>
</sst>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10"/>
      <name val="MS Sans Serif"/>
      <family val="2"/>
      <charset val="238"/>
    </font>
    <font>
      <sz val="10"/>
      <name val="Times New Roman CE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64"/>
      </bottom>
      <diagonal/>
    </border>
    <border>
      <left style="thin">
        <color indexed="8"/>
      </left>
      <right style="medium">
        <color indexed="8"/>
      </right>
      <top style="thick">
        <color indexed="8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49" fontId="2" fillId="2" borderId="3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10" fontId="3" fillId="2" borderId="4" xfId="0" applyNumberFormat="1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10" fontId="3" fillId="2" borderId="4" xfId="0" applyNumberFormat="1" applyFont="1" applyFill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horizontal="right" wrapText="1"/>
    </xf>
    <xf numFmtId="10" fontId="2" fillId="2" borderId="1" xfId="0" applyNumberFormat="1" applyFont="1" applyFill="1" applyBorder="1" applyAlignment="1">
      <alignment horizontal="right" wrapText="1"/>
    </xf>
    <xf numFmtId="10" fontId="2" fillId="2" borderId="4" xfId="0" applyNumberFormat="1" applyFont="1" applyFill="1" applyBorder="1" applyAlignment="1">
      <alignment horizontal="right" wrapText="1"/>
    </xf>
    <xf numFmtId="0" fontId="5" fillId="0" borderId="0" xfId="0" applyFont="1" applyAlignment="1">
      <alignment horizontal="right"/>
    </xf>
    <xf numFmtId="4" fontId="7" fillId="0" borderId="11" xfId="1" applyNumberFormat="1" applyFont="1" applyFill="1" applyBorder="1" applyAlignment="1" applyProtection="1">
      <alignment horizontal="right" vertical="center"/>
    </xf>
    <xf numFmtId="4" fontId="7" fillId="0" borderId="12" xfId="1" applyNumberFormat="1" applyFont="1" applyFill="1" applyBorder="1" applyAlignment="1" applyProtection="1">
      <alignment horizontal="right" vertical="center"/>
    </xf>
    <xf numFmtId="0" fontId="2" fillId="2" borderId="7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10" fontId="3" fillId="2" borderId="7" xfId="0" applyNumberFormat="1" applyFont="1" applyFill="1" applyBorder="1" applyAlignment="1">
      <alignment horizontal="right" vertical="center" wrapText="1"/>
    </xf>
    <xf numFmtId="10" fontId="3" fillId="2" borderId="3" xfId="0" applyNumberFormat="1" applyFont="1" applyFill="1" applyBorder="1" applyAlignment="1">
      <alignment horizontal="right" vertical="center" wrapText="1"/>
    </xf>
    <xf numFmtId="10" fontId="3" fillId="2" borderId="10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0" fontId="8" fillId="0" borderId="0" xfId="0" applyFont="1"/>
    <xf numFmtId="49" fontId="4" fillId="0" borderId="13" xfId="0" applyNumberFormat="1" applyFont="1" applyBorder="1" applyAlignment="1">
      <alignment horizontal="center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J15" sqref="J15"/>
    </sheetView>
  </sheetViews>
  <sheetFormatPr defaultRowHeight="12.75" x14ac:dyDescent="0.2"/>
  <cols>
    <col min="1" max="1" width="8" customWidth="1"/>
    <col min="2" max="2" width="36.28515625" customWidth="1"/>
    <col min="3" max="3" width="15" customWidth="1"/>
    <col min="4" max="4" width="14.28515625" customWidth="1"/>
    <col min="5" max="6" width="14.42578125" customWidth="1"/>
    <col min="7" max="7" width="14.140625" customWidth="1"/>
    <col min="8" max="8" width="13.28515625" customWidth="1"/>
  </cols>
  <sheetData>
    <row r="1" spans="1:8" x14ac:dyDescent="0.2">
      <c r="F1" s="39"/>
      <c r="H1" s="2"/>
    </row>
    <row r="2" spans="1:8" x14ac:dyDescent="0.2">
      <c r="H2" s="2"/>
    </row>
    <row r="3" spans="1:8" ht="15.75" x14ac:dyDescent="0.25">
      <c r="F3" s="39" t="s">
        <v>32</v>
      </c>
      <c r="H3" s="21"/>
    </row>
    <row r="4" spans="1:8" x14ac:dyDescent="0.2">
      <c r="H4" s="2"/>
    </row>
    <row r="6" spans="1:8" ht="17.25" customHeight="1" thickBot="1" x14ac:dyDescent="0.3">
      <c r="A6" s="40" t="s">
        <v>31</v>
      </c>
      <c r="B6" s="40"/>
      <c r="C6" s="40"/>
      <c r="D6" s="40"/>
      <c r="E6" s="40"/>
      <c r="F6" s="40"/>
      <c r="G6" s="40"/>
      <c r="H6" s="40"/>
    </row>
    <row r="7" spans="1:8" ht="13.5" thickBot="1" x14ac:dyDescent="0.25">
      <c r="A7" s="24" t="s">
        <v>22</v>
      </c>
      <c r="B7" s="24" t="s">
        <v>20</v>
      </c>
      <c r="C7" s="26" t="s">
        <v>0</v>
      </c>
      <c r="D7" s="27"/>
      <c r="E7" s="28"/>
      <c r="F7" s="26" t="s">
        <v>1</v>
      </c>
      <c r="G7" s="27"/>
      <c r="H7" s="28"/>
    </row>
    <row r="8" spans="1:8" ht="35.25" customHeight="1" thickBot="1" x14ac:dyDescent="0.25">
      <c r="A8" s="25"/>
      <c r="B8" s="25"/>
      <c r="C8" s="3" t="s">
        <v>21</v>
      </c>
      <c r="D8" s="3" t="s">
        <v>23</v>
      </c>
      <c r="E8" s="3" t="s">
        <v>30</v>
      </c>
      <c r="F8" s="3" t="s">
        <v>21</v>
      </c>
      <c r="G8" s="4" t="s">
        <v>23</v>
      </c>
      <c r="H8" s="3" t="s">
        <v>30</v>
      </c>
    </row>
    <row r="9" spans="1:8" ht="14.25" thickTop="1" thickBot="1" x14ac:dyDescent="0.25">
      <c r="A9" s="5" t="s">
        <v>25</v>
      </c>
      <c r="B9" s="6" t="s">
        <v>2</v>
      </c>
      <c r="C9" s="7">
        <v>4888.58</v>
      </c>
      <c r="D9" s="7">
        <v>4888.58</v>
      </c>
      <c r="E9" s="8">
        <f t="shared" ref="E9:E17" si="0">D9/C9</f>
        <v>1</v>
      </c>
      <c r="F9" s="22">
        <v>5268.58</v>
      </c>
      <c r="G9" s="23">
        <v>5217.18</v>
      </c>
      <c r="H9" s="9">
        <f t="shared" ref="H9:H17" si="1">G9/F9</f>
        <v>0.99024405057909348</v>
      </c>
    </row>
    <row r="10" spans="1:8" ht="13.5" thickBot="1" x14ac:dyDescent="0.25">
      <c r="A10" s="10">
        <v>600</v>
      </c>
      <c r="B10" s="6" t="s">
        <v>3</v>
      </c>
      <c r="C10" s="7">
        <v>980000</v>
      </c>
      <c r="D10" s="7">
        <v>30100</v>
      </c>
      <c r="E10" s="8">
        <f>D10/C10</f>
        <v>3.0714285714285715E-2</v>
      </c>
      <c r="F10" s="7">
        <v>795110</v>
      </c>
      <c r="G10" s="7">
        <v>777217.10999999987</v>
      </c>
      <c r="H10" s="9">
        <f t="shared" si="1"/>
        <v>0.97749633384060053</v>
      </c>
    </row>
    <row r="11" spans="1:8" ht="13.5" thickBot="1" x14ac:dyDescent="0.25">
      <c r="A11" s="10">
        <v>630</v>
      </c>
      <c r="B11" s="6" t="s">
        <v>29</v>
      </c>
      <c r="C11" s="7">
        <v>0</v>
      </c>
      <c r="D11" s="7">
        <v>0</v>
      </c>
      <c r="E11" s="8">
        <v>0</v>
      </c>
      <c r="F11" s="7">
        <v>6000</v>
      </c>
      <c r="G11" s="7">
        <v>6000</v>
      </c>
      <c r="H11" s="9">
        <f t="shared" si="1"/>
        <v>1</v>
      </c>
    </row>
    <row r="12" spans="1:8" ht="13.5" thickBot="1" x14ac:dyDescent="0.25">
      <c r="A12" s="10">
        <v>700</v>
      </c>
      <c r="B12" s="6" t="s">
        <v>4</v>
      </c>
      <c r="C12" s="7">
        <v>1449852.2</v>
      </c>
      <c r="D12" s="7">
        <v>1813039.07</v>
      </c>
      <c r="E12" s="8">
        <f t="shared" si="0"/>
        <v>1.2504992370946502</v>
      </c>
      <c r="F12" s="7">
        <v>1310032.1000000001</v>
      </c>
      <c r="G12" s="7">
        <v>1233596.1200000001</v>
      </c>
      <c r="H12" s="9">
        <f t="shared" si="1"/>
        <v>0.9416533533796615</v>
      </c>
    </row>
    <row r="13" spans="1:8" ht="13.5" thickBot="1" x14ac:dyDescent="0.25">
      <c r="A13" s="10">
        <v>710</v>
      </c>
      <c r="B13" s="6" t="s">
        <v>5</v>
      </c>
      <c r="C13" s="7">
        <v>160000</v>
      </c>
      <c r="D13" s="7">
        <v>149979.1</v>
      </c>
      <c r="E13" s="8">
        <f t="shared" si="0"/>
        <v>0.93736937500000006</v>
      </c>
      <c r="F13" s="7">
        <v>592141.91999999993</v>
      </c>
      <c r="G13" s="7">
        <v>515334.58999999997</v>
      </c>
      <c r="H13" s="9">
        <f t="shared" si="1"/>
        <v>0.8702889841002982</v>
      </c>
    </row>
    <row r="14" spans="1:8" ht="13.5" thickBot="1" x14ac:dyDescent="0.25">
      <c r="A14" s="10">
        <v>750</v>
      </c>
      <c r="B14" s="6" t="s">
        <v>6</v>
      </c>
      <c r="C14" s="7">
        <v>222720.39</v>
      </c>
      <c r="D14" s="7">
        <v>234451</v>
      </c>
      <c r="E14" s="8">
        <f t="shared" si="0"/>
        <v>1.0526696724983284</v>
      </c>
      <c r="F14" s="7">
        <v>4285194.2699999996</v>
      </c>
      <c r="G14" s="7">
        <v>4148527.6099999989</v>
      </c>
      <c r="H14" s="9">
        <f t="shared" si="1"/>
        <v>0.96810724289519767</v>
      </c>
    </row>
    <row r="15" spans="1:8" ht="27" customHeight="1" x14ac:dyDescent="0.2">
      <c r="A15" s="29">
        <v>751</v>
      </c>
      <c r="B15" s="11" t="s">
        <v>7</v>
      </c>
      <c r="C15" s="31">
        <v>48143</v>
      </c>
      <c r="D15" s="31">
        <v>47518.98</v>
      </c>
      <c r="E15" s="35">
        <f t="shared" si="0"/>
        <v>0.98703819869970721</v>
      </c>
      <c r="F15" s="31">
        <v>48143</v>
      </c>
      <c r="G15" s="31">
        <v>47518.98</v>
      </c>
      <c r="H15" s="37">
        <f t="shared" si="1"/>
        <v>0.98703819869970721</v>
      </c>
    </row>
    <row r="16" spans="1:8" ht="13.5" thickBot="1" x14ac:dyDescent="0.25">
      <c r="A16" s="30"/>
      <c r="B16" s="6" t="s">
        <v>8</v>
      </c>
      <c r="C16" s="32"/>
      <c r="D16" s="32"/>
      <c r="E16" s="36"/>
      <c r="F16" s="32"/>
      <c r="G16" s="32"/>
      <c r="H16" s="38"/>
    </row>
    <row r="17" spans="1:8" ht="13.5" thickBot="1" x14ac:dyDescent="0.25">
      <c r="A17" s="12">
        <v>752</v>
      </c>
      <c r="B17" s="6" t="s">
        <v>24</v>
      </c>
      <c r="C17" s="13">
        <v>200</v>
      </c>
      <c r="D17" s="13">
        <v>200</v>
      </c>
      <c r="E17" s="14">
        <f t="shared" si="0"/>
        <v>1</v>
      </c>
      <c r="F17" s="13">
        <v>200</v>
      </c>
      <c r="G17" s="13">
        <v>200</v>
      </c>
      <c r="H17" s="14">
        <f t="shared" si="1"/>
        <v>1</v>
      </c>
    </row>
    <row r="18" spans="1:8" ht="26.25" thickBot="1" x14ac:dyDescent="0.25">
      <c r="A18" s="12">
        <v>754</v>
      </c>
      <c r="B18" s="6" t="s">
        <v>9</v>
      </c>
      <c r="C18" s="13">
        <v>11000</v>
      </c>
      <c r="D18" s="13">
        <v>12782.6</v>
      </c>
      <c r="E18" s="14">
        <f>D18/C18</f>
        <v>1.1620545454545455</v>
      </c>
      <c r="F18" s="13">
        <v>647764</v>
      </c>
      <c r="G18" s="13">
        <v>628229.72</v>
      </c>
      <c r="H18" s="15">
        <f>G18/F18</f>
        <v>0.96984352325847067</v>
      </c>
    </row>
    <row r="19" spans="1:8" ht="25.5" x14ac:dyDescent="0.2">
      <c r="A19" s="29">
        <v>756</v>
      </c>
      <c r="B19" s="11" t="s">
        <v>10</v>
      </c>
      <c r="C19" s="31">
        <v>12761178.140000001</v>
      </c>
      <c r="D19" s="31">
        <v>12967766.380000001</v>
      </c>
      <c r="E19" s="35">
        <f>D19/C19</f>
        <v>1.0161888062162887</v>
      </c>
      <c r="F19" s="31">
        <v>0</v>
      </c>
      <c r="G19" s="31">
        <v>0</v>
      </c>
      <c r="H19" s="37">
        <v>0</v>
      </c>
    </row>
    <row r="20" spans="1:8" ht="28.5" customHeight="1" thickBot="1" x14ac:dyDescent="0.25">
      <c r="A20" s="30"/>
      <c r="B20" s="6" t="s">
        <v>11</v>
      </c>
      <c r="C20" s="32"/>
      <c r="D20" s="32"/>
      <c r="E20" s="36"/>
      <c r="F20" s="32"/>
      <c r="G20" s="32"/>
      <c r="H20" s="38"/>
    </row>
    <row r="21" spans="1:8" ht="15" customHeight="1" thickBot="1" x14ac:dyDescent="0.25">
      <c r="A21" s="12">
        <v>757</v>
      </c>
      <c r="B21" s="6" t="s">
        <v>28</v>
      </c>
      <c r="C21" s="13">
        <v>0</v>
      </c>
      <c r="D21" s="13">
        <v>0</v>
      </c>
      <c r="E21" s="14">
        <v>0</v>
      </c>
      <c r="F21" s="13">
        <v>210500</v>
      </c>
      <c r="G21" s="13">
        <v>120893.09</v>
      </c>
      <c r="H21" s="14">
        <f>G21/F21</f>
        <v>0.57431396674584323</v>
      </c>
    </row>
    <row r="22" spans="1:8" ht="13.5" customHeight="1" thickBot="1" x14ac:dyDescent="0.25">
      <c r="A22" s="10">
        <v>758</v>
      </c>
      <c r="B22" s="6" t="s">
        <v>12</v>
      </c>
      <c r="C22" s="7">
        <v>2450779</v>
      </c>
      <c r="D22" s="7">
        <v>2450778.5</v>
      </c>
      <c r="E22" s="8">
        <f>D22/C22</f>
        <v>0.99999979598323641</v>
      </c>
      <c r="F22" s="7">
        <v>57800</v>
      </c>
      <c r="G22" s="7">
        <v>0</v>
      </c>
      <c r="H22" s="9">
        <v>0</v>
      </c>
    </row>
    <row r="23" spans="1:8" ht="13.5" customHeight="1" thickBot="1" x14ac:dyDescent="0.25">
      <c r="A23" s="10">
        <v>801</v>
      </c>
      <c r="B23" s="6" t="s">
        <v>13</v>
      </c>
      <c r="C23" s="7">
        <v>2072811.59</v>
      </c>
      <c r="D23" s="7">
        <v>2127536.38</v>
      </c>
      <c r="E23" s="8">
        <f>D23/C23</f>
        <v>1.0264012369788031</v>
      </c>
      <c r="F23" s="7">
        <v>9025174.5899999999</v>
      </c>
      <c r="G23" s="7">
        <v>8673885.6400000006</v>
      </c>
      <c r="H23" s="9">
        <f t="shared" ref="H23:H29" si="2">G23/F23</f>
        <v>0.96107676959632093</v>
      </c>
    </row>
    <row r="24" spans="1:8" ht="13.5" customHeight="1" thickBot="1" x14ac:dyDescent="0.25">
      <c r="A24" s="10">
        <v>851</v>
      </c>
      <c r="B24" s="6" t="s">
        <v>14</v>
      </c>
      <c r="C24" s="7">
        <v>0</v>
      </c>
      <c r="D24" s="7">
        <v>0</v>
      </c>
      <c r="E24" s="8">
        <v>0</v>
      </c>
      <c r="F24" s="7">
        <v>443600</v>
      </c>
      <c r="G24" s="7">
        <v>376060.65</v>
      </c>
      <c r="H24" s="9">
        <f t="shared" si="2"/>
        <v>0.84774718214607758</v>
      </c>
    </row>
    <row r="25" spans="1:8" ht="13.5" customHeight="1" thickBot="1" x14ac:dyDescent="0.25">
      <c r="A25" s="10">
        <v>852</v>
      </c>
      <c r="B25" s="6" t="s">
        <v>15</v>
      </c>
      <c r="C25" s="7">
        <v>2107825</v>
      </c>
      <c r="D25" s="7">
        <v>2092805.79</v>
      </c>
      <c r="E25" s="8">
        <f t="shared" ref="E25:E30" si="3">D25/C25</f>
        <v>0.99287454603679148</v>
      </c>
      <c r="F25" s="7">
        <v>3150325</v>
      </c>
      <c r="G25" s="7">
        <v>3104939.3899999997</v>
      </c>
      <c r="H25" s="9">
        <f t="shared" si="2"/>
        <v>0.98559335624102262</v>
      </c>
    </row>
    <row r="26" spans="1:8" ht="13.5" customHeight="1" thickBot="1" x14ac:dyDescent="0.25">
      <c r="A26" s="10">
        <v>854</v>
      </c>
      <c r="B26" s="6" t="s">
        <v>16</v>
      </c>
      <c r="C26" s="7">
        <v>65130</v>
      </c>
      <c r="D26" s="7">
        <v>63384.480000000003</v>
      </c>
      <c r="E26" s="8">
        <f t="shared" si="3"/>
        <v>0.9731994472593275</v>
      </c>
      <c r="F26" s="7">
        <v>194874</v>
      </c>
      <c r="G26" s="7">
        <v>177150.06</v>
      </c>
      <c r="H26" s="9">
        <f t="shared" si="2"/>
        <v>0.90904923181132424</v>
      </c>
    </row>
    <row r="27" spans="1:8" ht="26.25" thickBot="1" x14ac:dyDescent="0.25">
      <c r="A27" s="10">
        <v>900</v>
      </c>
      <c r="B27" s="6" t="s">
        <v>17</v>
      </c>
      <c r="C27" s="7">
        <v>3516172.86</v>
      </c>
      <c r="D27" s="7">
        <v>3478778.98</v>
      </c>
      <c r="E27" s="8">
        <f t="shared" si="3"/>
        <v>0.98936517586339601</v>
      </c>
      <c r="F27" s="7">
        <v>5370601.9199999999</v>
      </c>
      <c r="G27" s="7">
        <v>4498135.3600000003</v>
      </c>
      <c r="H27" s="9">
        <f t="shared" si="2"/>
        <v>0.83754771383241911</v>
      </c>
    </row>
    <row r="28" spans="1:8" ht="13.5" thickBot="1" x14ac:dyDescent="0.25">
      <c r="A28" s="10">
        <v>921</v>
      </c>
      <c r="B28" s="6" t="s">
        <v>18</v>
      </c>
      <c r="C28" s="7" t="s">
        <v>27</v>
      </c>
      <c r="D28" s="7">
        <v>0</v>
      </c>
      <c r="E28" s="8">
        <v>0</v>
      </c>
      <c r="F28" s="7">
        <v>968140</v>
      </c>
      <c r="G28" s="16">
        <v>968138.98</v>
      </c>
      <c r="H28" s="9">
        <f t="shared" si="2"/>
        <v>0.99999894643336706</v>
      </c>
    </row>
    <row r="29" spans="1:8" ht="15.75" customHeight="1" thickBot="1" x14ac:dyDescent="0.25">
      <c r="A29" s="17">
        <v>926</v>
      </c>
      <c r="B29" s="6" t="s">
        <v>26</v>
      </c>
      <c r="C29" s="7">
        <v>2000</v>
      </c>
      <c r="D29" s="7">
        <v>2240</v>
      </c>
      <c r="E29" s="8">
        <f>D29/C29</f>
        <v>1.1200000000000001</v>
      </c>
      <c r="F29" s="7">
        <v>1250578</v>
      </c>
      <c r="G29" s="7">
        <v>499015.21999999991</v>
      </c>
      <c r="H29" s="9">
        <f t="shared" si="2"/>
        <v>0.39902766560742303</v>
      </c>
    </row>
    <row r="30" spans="1:8" ht="13.5" thickBot="1" x14ac:dyDescent="0.25">
      <c r="A30" s="33" t="s">
        <v>19</v>
      </c>
      <c r="B30" s="34"/>
      <c r="C30" s="18">
        <f>SUM(C9:C29)</f>
        <v>25852700.760000002</v>
      </c>
      <c r="D30" s="18">
        <f>SUM(D9:D29)</f>
        <v>25476249.84</v>
      </c>
      <c r="E30" s="19">
        <f t="shared" si="3"/>
        <v>0.98543862308643371</v>
      </c>
      <c r="F30" s="18">
        <f>SUM(F9:F29)</f>
        <v>28361447.380000003</v>
      </c>
      <c r="G30" s="18">
        <f>SUM(G9:G29)</f>
        <v>25780059.699999996</v>
      </c>
      <c r="H30" s="20">
        <f>G30/F30</f>
        <v>0.9089825125843064</v>
      </c>
    </row>
    <row r="32" spans="1:8" x14ac:dyDescent="0.2">
      <c r="C32" s="1"/>
      <c r="D32" s="1"/>
      <c r="E32" s="1"/>
      <c r="F32" s="1"/>
      <c r="G32" s="1"/>
    </row>
  </sheetData>
  <mergeCells count="20">
    <mergeCell ref="H19:H20"/>
    <mergeCell ref="F19:F20"/>
    <mergeCell ref="G15:G16"/>
    <mergeCell ref="H15:H16"/>
    <mergeCell ref="E15:E16"/>
    <mergeCell ref="F15:F16"/>
    <mergeCell ref="A15:A16"/>
    <mergeCell ref="C15:C16"/>
    <mergeCell ref="D15:D16"/>
    <mergeCell ref="G19:G20"/>
    <mergeCell ref="A30:B30"/>
    <mergeCell ref="C19:C20"/>
    <mergeCell ref="D19:D20"/>
    <mergeCell ref="E19:E20"/>
    <mergeCell ref="A19:A20"/>
    <mergeCell ref="A7:A8"/>
    <mergeCell ref="B7:B8"/>
    <mergeCell ref="C7:E7"/>
    <mergeCell ref="F7:H7"/>
    <mergeCell ref="A6:H6"/>
  </mergeCells>
  <phoneticPr fontId="0" type="noConversion"/>
  <pageMargins left="0.75" right="0.75" top="0.26" bottom="0.33" header="0.17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Farga</dc:creator>
  <cp:lastModifiedBy>Skarbnik</cp:lastModifiedBy>
  <cp:lastPrinted>2016-03-30T10:59:16Z</cp:lastPrinted>
  <dcterms:created xsi:type="dcterms:W3CDTF">2009-07-30T08:43:55Z</dcterms:created>
  <dcterms:modified xsi:type="dcterms:W3CDTF">2016-03-30T10:59:47Z</dcterms:modified>
</cp:coreProperties>
</file>